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<sst xmlns="http://schemas.openxmlformats.org/spreadsheetml/2006/main" count="82" uniqueCount="64">
  <si>
    <t>50万吨/年食品级PET高分子新材料项目--117、116及中控室装饰装修劳务—报价清单</t>
  </si>
  <si>
    <t>工程名称</t>
  </si>
  <si>
    <t xml:space="preserve">50万吨/年食品级PET高分子新材料项目 </t>
  </si>
  <si>
    <t>评审方式</t>
  </si>
  <si>
    <t>经评审的最低价法</t>
  </si>
  <si>
    <t>1、单价、总价保留均两位小数；
2、若投标单位无法开具≧3%的增值税专用发票，增值税附加税费差部分将计入不含税进入评标。结算时也按此方法将附加税费差额补足。</t>
  </si>
  <si>
    <t>施工地点</t>
  </si>
  <si>
    <t>金山工业园</t>
  </si>
  <si>
    <r>
      <rPr>
        <sz val="10"/>
        <rFont val="宋体"/>
        <charset val="134"/>
      </rPr>
      <t xml:space="preserve">投标单位名称： </t>
    </r>
    <r>
      <rPr>
        <u/>
        <sz val="10"/>
        <rFont val="宋体"/>
        <charset val="134"/>
      </rPr>
      <t xml:space="preserve">                       </t>
    </r>
    <r>
      <rPr>
        <sz val="10"/>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</si>
  <si>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</si>
  <si>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</si>
  <si>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</si>
  <si>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</si>
  <si>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</si>
  <si>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</si>
  <si>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</si>
  <si>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</si>
  <si>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</si>
  <si>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</si>
  <si>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室内、走道地砖铺贴（浅灰色）</t>
  </si>
  <si>
    <t>1、规格：800*800*10
2、垫层、结合层材料种类、厚度：20厚1：2干硬性水泥砂浆粘合层，上洒2厚干水泥并洒清水适量
3.嵌缝材料种类：白水泥浆擦缝
4、含踢脚线砖、色带砖、门槛石。</t>
  </si>
  <si>
    <t>m2</t>
  </si>
  <si>
    <r>
      <rPr>
        <sz val="10"/>
        <rFont val="宋体"/>
        <charset val="134"/>
        <scheme val="minor"/>
      </rPr>
      <t xml:space="preserve">1、进场人员必须具有住建部门规定的特种作业操作证 
2、中标单位配备必要现场管理人员和安全员      
3、进场人员需购买保险     
4、服从现场管理人员安排   
5、工器具自备，进场机器具做好登记
6、高空作业必须佩戴安全带，自行搭设铺设安全的作业平台，材料由项目部提供。
7、严格按照规范及设计要求施工，包含图纸中所有内容，保持作业面清洁卫生，零星材料需堆放在项目部制定位置。
8、工完场清，所有工作内容完成后需移交干净的工作面于下个工序的队伍，上下装车自行考虑，否则项目部有权不予验收，计量；工期20天。
</t>
    </r>
    <r>
      <rPr>
        <b/>
        <sz val="10"/>
        <rFont val="宋体"/>
        <charset val="134"/>
        <scheme val="minor"/>
      </rPr>
      <t xml:space="preserve">9、由于方案不确定，设计图纸不完善，工程量均为暂定工程量。
10、单价包含人工费、材料转运费、辅材、部分主材、机（械）具费、安全文明施工、规费、成品保护费、保险、赶工费等等（包含但不限于）。 </t>
    </r>
    <r>
      <rPr>
        <sz val="10"/>
        <rFont val="宋体"/>
        <charset val="134"/>
        <scheme val="minor"/>
      </rPr>
      <t xml:space="preserve"> 
</t>
    </r>
    <r>
      <rPr>
        <b/>
        <sz val="10"/>
        <rFont val="宋体"/>
        <charset val="134"/>
        <scheme val="minor"/>
      </rPr>
      <t xml:space="preserve">11、若遇赶工期需要乙方24小时作业时，乙方必须无条件配合，不再另外计取费用。   </t>
    </r>
  </si>
  <si>
    <t>需先打样，项目部认可后才能实施，工器具、辅材、操作架自备，场内转运（上下转运）自行考虑。</t>
  </si>
  <si>
    <t>走道墙裙、卫生间墙砖铺贴（白色）</t>
  </si>
  <si>
    <t>1、规格：300*600*8
2、垫层、结合层材料种类、厚度：20厚1：2干硬性水泥砂浆粘合层，上洒2厚干水泥并洒清水适量
3.嵌缝材料种类：白水泥浆擦缝
4、含踢脚线砖、色带砖、门槛石。</t>
  </si>
  <si>
    <t>需先打样，项目部认可后才能实施，工器具、操作架自备，场内转运（上下转运）自行考虑。</t>
  </si>
  <si>
    <t>卫生间地砖铺贴</t>
  </si>
  <si>
    <t>1、规格：300*300*8
2、垫层、结合层材料种类、厚度：20厚1：2干硬性水泥砂浆粘合层，上洒2厚干水泥并洒清水适量
3.嵌缝材料种类：白水泥浆擦缝
4、含踢脚线砖、色带砖、门槛石。</t>
  </si>
  <si>
    <t>梯步砖铺贴</t>
  </si>
  <si>
    <t xml:space="preserve">1、详见图纸,工程量以实际收方为准
2、垫层、结合层材料种类、厚度：20厚1：2干硬性水泥砂浆粘合层，上洒2厚干水泥并洒清水适量
3.嵌缝材料种类：白水泥浆擦缝
4、含踢脚线砖、色带砖。
5、梯步段按展开面积计算
</t>
  </si>
  <si>
    <t>房间、走道矿棉板吊顶</t>
  </si>
  <si>
    <t>1、防锈烤漆主龙骨50*11*0.8，副龙骨32*22*0.8，边角35*11*0.75，6号丝杆，6号拉膨胀套，6个大螺帽
2、38主吊，50吊钩，600*600*9.5矿棉板，25特种钢钉，16号铁丝。</t>
  </si>
  <si>
    <t>卫生间铝扣板吊顶</t>
  </si>
  <si>
    <t xml:space="preserve">1、φ8钢筋吊杆，双向吊点，中距900－1200              
2、主、次龙骨（T型），中距&lt;300*600      
3、0.6厚铝合金方板；
4.300*300 </t>
  </si>
  <si>
    <t>矩管+木扶手栏杆（双包）</t>
  </si>
  <si>
    <t>1、部位：楼梯间
2、型号：25矩管，厚度2，黑色防锈漆；成品木纹色木扶手。高度1.05m,间距10.5cm</t>
  </si>
  <si>
    <t>m</t>
  </si>
  <si>
    <t>白色无机涂料天棚（双包）</t>
  </si>
  <si>
    <t xml:space="preserve">1.基层类型：抹灰层 
2.腻子种类：石膏粉腻子
3.刮腻子遍数及要求 ：两遍，满刮腻子2-3mm厚，找平，磨光 ；基层处理，修补，砂纸打磨
4.油漆品种、刷漆遍数：白色无机涂料，喷（刷）涂料一底两面 </t>
  </si>
  <si>
    <t>阳台需用外墙腻子和外墙漆，需先打样，项目部认可后才能实施，工器具、操作架自备，场内转运（上下转运）自行考虑</t>
  </si>
  <si>
    <t>乳胶漆墙面（双包）</t>
  </si>
  <si>
    <t>1.基层类型：抹灰层 
2.腻子种类：石膏粉腻子
3.刮腻子遍数及要求 ：两遍，满刮腻子2-3mm厚，找平，磨光 ；基层处理，修补，砂纸打磨
4.油漆品种、刷漆遍数：乳胶漆一底一面</t>
  </si>
  <si>
    <t>窗帘盒</t>
  </si>
  <si>
    <t>阻燃板打底，石膏板面层</t>
  </si>
  <si>
    <t>需先打样，项目部认可后才能实施，工器具、操作架自备，场内转运（上下转运）自行考虑</t>
  </si>
  <si>
    <t>卫生间片砖包管</t>
  </si>
  <si>
    <t>1、部位：卫生间落水管包管
2、实心砖片砖砌筑</t>
  </si>
  <si>
    <t>m3</t>
  </si>
  <si>
    <t>卫生间片砖包管抹灰</t>
  </si>
  <si>
    <t>1、部位：卫生间落水管包管抹灰
2、实心砖片砖抹灰</t>
  </si>
  <si>
    <t>安全文明措施费</t>
  </si>
  <si>
    <t>不可竞争费，投标时该项不允许降价。</t>
  </si>
  <si>
    <t>项</t>
  </si>
  <si>
    <t>临时技工</t>
  </si>
  <si>
    <t>工日</t>
  </si>
  <si>
    <t>临时普工</t>
  </si>
  <si>
    <t>招标控制总价（元）不含税</t>
  </si>
  <si>
    <t>967158.60元</t>
  </si>
  <si>
    <t>投标总价（元）不含税</t>
  </si>
  <si>
    <r>
      <rPr>
        <u/>
        <sz val="10"/>
        <rFont val="宋体"/>
        <charset val="134"/>
        <scheme val="minor"/>
      </rPr>
      <t xml:space="preserve">                 </t>
    </r>
    <r>
      <rPr>
        <sz val="10"/>
        <rFont val="宋体"/>
        <charset val="134"/>
        <scheme val="minor"/>
      </rPr>
      <t>元</t>
    </r>
  </si>
  <si>
    <t>投标总价（元）含税</t>
  </si>
  <si>
    <r>
      <rPr>
        <sz val="10"/>
        <rFont val="宋体"/>
        <charset val="134"/>
        <scheme val="minor"/>
      </rPr>
      <t>投标报价所含增值税专用发票税率</t>
    </r>
    <r>
      <rPr>
        <u/>
        <sz val="10"/>
        <rFont val="宋体"/>
        <charset val="134"/>
        <scheme val="minor"/>
      </rPr>
      <t xml:space="preserve">    </t>
    </r>
    <r>
      <rPr>
        <sz val="10"/>
        <rFont val="宋体"/>
        <charset val="134"/>
        <scheme val="minor"/>
      </rPr>
      <t>%</t>
    </r>
  </si>
  <si>
    <t xml:space="preserve">备注：                                                                                                                                                                              
一、付款方式：                                                                                                                                                                             
按月进度支付已完工程量的80%；完成总工程量的100%并经竣工验收合格后支付至实际完成工程量的90%；完成竣工结算后支付至结算金额的95%；剩余工程款（含3%质保金）在质保期满后30日内付清，质保期为六个月（以甲方组织验收合格日次日起算，无任何质量缺陷）其中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</si>
</sst>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0"/>
      <name val="宋体"/>
      <charset val="134"/>
      <scheme val="minor"/>
    </font>
    <font>
      <sz val="10"/>
      <name val="宋体"/>
      <charset val="134"/>
    </font>
    <font>
      <b/>
      <sz val="16"/>
      <name val="宋体"/>
      <charset val="134"/>
    </font>
    <font>
      <sz val="11"/>
      <color indexed="8"/>
      <name val="宋体"/>
      <charset val="134"/>
    </font>
    <font>
      <b/>
      <sz val="10"/>
      <name val="宋体"/>
      <charset val="134"/>
      <scheme val="minor"/>
    </font>
    <font>
      <u/>
      <sz val="10"/>
      <name val="宋体"/>
      <charset val="134"/>
      <scheme val="minor"/>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1"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9" borderId="0" applyNumberFormat="0" applyBorder="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20" fillId="11" borderId="14" applyNumberFormat="0" applyAlignment="0" applyProtection="0">
      <alignment vertical="center"/>
    </xf>
    <xf numFmtId="0" fontId="21" fillId="11" borderId="10" applyNumberFormat="0" applyAlignment="0" applyProtection="0">
      <alignment vertical="center"/>
    </xf>
    <xf numFmtId="0" fontId="22" fillId="12" borderId="15"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176"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176" fontId="1" fillId="0" borderId="2" xfId="0" applyNumberFormat="1"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workbookViewId="0">
      <selection activeCell="A1" sqref="A1:J1"/>
    </sheetView>
  </sheetViews>
  <sheetFormatPr defaultColWidth="9" defaultRowHeight="12"/>
  <cols>
    <col min="1" max="1" width="9" style="1"/>
    <col min="2" max="2" width="20" style="1" customWidth="1"/>
    <col min="3" max="3" width="30.1333333333333" style="1" customWidth="1"/>
    <col min="4" max="4" width="9" style="1"/>
    <col min="5" max="5" width="8.25" style="1" customWidth="1"/>
    <col min="6" max="6" width="12.6333333333333" style="5" customWidth="1"/>
    <col min="7" max="7" width="9" style="1" customWidth="1"/>
    <col min="8" max="8" width="11.3833333333333" style="1" customWidth="1"/>
    <col min="9" max="9" width="30.6333333333333" style="1" customWidth="1"/>
    <col min="10" max="10" width="18.6333333333333" style="6" customWidth="1"/>
    <col min="11" max="11" width="2.88333333333333" style="1" customWidth="1"/>
    <col min="12" max="16384" width="9" style="1"/>
  </cols>
  <sheetData>
    <row r="1" s="1" customFormat="1" ht="38.1" customHeight="1" spans="1:10">
      <c r="A1" s="7" t="s">
        <v>0</v>
      </c>
      <c r="B1" s="7"/>
      <c r="C1" s="7"/>
      <c r="D1" s="7"/>
      <c r="E1" s="7"/>
      <c r="F1" s="8"/>
      <c r="G1" s="7"/>
      <c r="H1" s="7"/>
      <c r="I1" s="7"/>
      <c r="J1" s="38"/>
    </row>
    <row r="2" s="1" customFormat="1" ht="38.1" customHeight="1" spans="1:10">
      <c r="A2" s="9" t="s">
        <v>1</v>
      </c>
      <c r="B2" s="10" t="s">
        <v>2</v>
      </c>
      <c r="C2" s="10"/>
      <c r="D2" s="11" t="s">
        <v>3</v>
      </c>
      <c r="E2" s="12"/>
      <c r="F2" s="13" t="s">
        <v>4</v>
      </c>
      <c r="G2" s="14"/>
      <c r="H2" s="14"/>
      <c r="I2" s="39" t="s">
        <v>5</v>
      </c>
      <c r="J2" s="40"/>
    </row>
    <row r="3" s="1" customFormat="1" ht="41.1" customHeight="1" spans="1:10">
      <c r="A3" s="15" t="s">
        <v>6</v>
      </c>
      <c r="B3" s="12" t="s">
        <v>7</v>
      </c>
      <c r="C3" s="16"/>
      <c r="D3" s="17" t="s">
        <v>8</v>
      </c>
      <c r="E3" s="18"/>
      <c r="F3" s="19"/>
      <c r="G3" s="20"/>
      <c r="H3" s="21"/>
      <c r="I3" s="40"/>
      <c r="J3" s="40"/>
    </row>
    <row r="4" s="1" customFormat="1" ht="36" spans="1:10">
      <c r="A4" s="22" t="s">
        <v>9</v>
      </c>
      <c r="B4" s="23" t="s">
        <v>10</v>
      </c>
      <c r="C4" s="23" t="s">
        <v>11</v>
      </c>
      <c r="D4" s="23" t="s">
        <v>12</v>
      </c>
      <c r="E4" s="23" t="s">
        <v>13</v>
      </c>
      <c r="F4" s="24" t="s">
        <v>14</v>
      </c>
      <c r="G4" s="25" t="s">
        <v>15</v>
      </c>
      <c r="H4" s="25" t="s">
        <v>16</v>
      </c>
      <c r="I4" s="23" t="s">
        <v>17</v>
      </c>
      <c r="J4" s="25" t="s">
        <v>18</v>
      </c>
    </row>
    <row r="5" s="1" customFormat="1" ht="87" customHeight="1" spans="1:10">
      <c r="A5" s="23">
        <v>1</v>
      </c>
      <c r="B5" s="23" t="s">
        <v>19</v>
      </c>
      <c r="C5" s="26" t="s">
        <v>20</v>
      </c>
      <c r="D5" s="23" t="s">
        <v>21</v>
      </c>
      <c r="E5" s="23">
        <f>2530+245+607+56+155+420+2000</f>
        <v>6013</v>
      </c>
      <c r="F5" s="27">
        <v>41</v>
      </c>
      <c r="G5" s="25"/>
      <c r="H5" s="28"/>
      <c r="I5" s="29" t="s">
        <v>22</v>
      </c>
      <c r="J5" s="23" t="s">
        <v>23</v>
      </c>
    </row>
    <row r="6" s="1" customFormat="1" ht="81" customHeight="1" spans="1:10">
      <c r="A6" s="23">
        <v>2</v>
      </c>
      <c r="B6" s="23" t="s">
        <v>24</v>
      </c>
      <c r="C6" s="26" t="s">
        <v>25</v>
      </c>
      <c r="D6" s="23" t="s">
        <v>21</v>
      </c>
      <c r="E6" s="23">
        <f>2376+415+300</f>
        <v>3091</v>
      </c>
      <c r="F6" s="27">
        <v>41</v>
      </c>
      <c r="G6" s="25"/>
      <c r="H6" s="28"/>
      <c r="I6" s="41"/>
      <c r="J6" s="23" t="s">
        <v>26</v>
      </c>
    </row>
    <row r="7" s="1" customFormat="1" ht="84" customHeight="1" spans="1:10">
      <c r="A7" s="23">
        <v>3</v>
      </c>
      <c r="B7" s="23" t="s">
        <v>27</v>
      </c>
      <c r="C7" s="26" t="s">
        <v>28</v>
      </c>
      <c r="D7" s="23" t="s">
        <v>21</v>
      </c>
      <c r="E7" s="23">
        <f>510+50</f>
        <v>560</v>
      </c>
      <c r="F7" s="27">
        <v>41</v>
      </c>
      <c r="G7" s="25"/>
      <c r="H7" s="28"/>
      <c r="I7" s="41"/>
      <c r="J7" s="23" t="s">
        <v>26</v>
      </c>
    </row>
    <row r="8" s="1" customFormat="1" ht="96" spans="1:10">
      <c r="A8" s="23">
        <v>4</v>
      </c>
      <c r="B8" s="23" t="s">
        <v>29</v>
      </c>
      <c r="C8" s="26" t="s">
        <v>30</v>
      </c>
      <c r="D8" s="23" t="s">
        <v>21</v>
      </c>
      <c r="E8" s="23">
        <f>125+100</f>
        <v>225</v>
      </c>
      <c r="F8" s="27">
        <v>51</v>
      </c>
      <c r="G8" s="25"/>
      <c r="H8" s="28"/>
      <c r="I8" s="41"/>
      <c r="J8" s="23" t="s">
        <v>26</v>
      </c>
    </row>
    <row r="9" s="1" customFormat="1" ht="70" customHeight="1" spans="1:10">
      <c r="A9" s="23">
        <v>5</v>
      </c>
      <c r="B9" s="23" t="s">
        <v>31</v>
      </c>
      <c r="C9" s="26" t="s">
        <v>32</v>
      </c>
      <c r="D9" s="23" t="s">
        <v>21</v>
      </c>
      <c r="E9" s="23">
        <f>2867+42+1000</f>
        <v>3909</v>
      </c>
      <c r="F9" s="27">
        <v>26</v>
      </c>
      <c r="G9" s="25"/>
      <c r="H9" s="28"/>
      <c r="I9" s="41"/>
      <c r="J9" s="23" t="s">
        <v>26</v>
      </c>
    </row>
    <row r="10" s="1" customFormat="1" ht="71" customHeight="1" spans="1:10">
      <c r="A10" s="23">
        <v>6</v>
      </c>
      <c r="B10" s="23" t="s">
        <v>33</v>
      </c>
      <c r="C10" s="26" t="s">
        <v>34</v>
      </c>
      <c r="D10" s="23" t="s">
        <v>21</v>
      </c>
      <c r="E10" s="23">
        <f>510+50</f>
        <v>560</v>
      </c>
      <c r="F10" s="27">
        <v>26</v>
      </c>
      <c r="G10" s="25"/>
      <c r="H10" s="28"/>
      <c r="I10" s="41"/>
      <c r="J10" s="23" t="s">
        <v>26</v>
      </c>
    </row>
    <row r="11" s="1" customFormat="1" ht="63" customHeight="1" spans="1:10">
      <c r="A11" s="23">
        <v>7</v>
      </c>
      <c r="B11" s="23" t="s">
        <v>35</v>
      </c>
      <c r="C11" s="26" t="s">
        <v>36</v>
      </c>
      <c r="D11" s="23" t="s">
        <v>37</v>
      </c>
      <c r="E11" s="23">
        <f>65+40</f>
        <v>105</v>
      </c>
      <c r="F11" s="27">
        <v>201</v>
      </c>
      <c r="G11" s="25"/>
      <c r="H11" s="28"/>
      <c r="I11" s="41"/>
      <c r="J11" s="23" t="s">
        <v>26</v>
      </c>
    </row>
    <row r="12" s="1" customFormat="1" ht="96" customHeight="1" spans="1:10">
      <c r="A12" s="23">
        <v>8</v>
      </c>
      <c r="B12" s="23" t="s">
        <v>38</v>
      </c>
      <c r="C12" s="26" t="s">
        <v>39</v>
      </c>
      <c r="D12" s="23" t="s">
        <v>21</v>
      </c>
      <c r="E12" s="23">
        <v>2104</v>
      </c>
      <c r="F12" s="27">
        <v>25</v>
      </c>
      <c r="G12" s="25"/>
      <c r="H12" s="28"/>
      <c r="I12" s="41"/>
      <c r="J12" s="42" t="s">
        <v>40</v>
      </c>
    </row>
    <row r="13" s="1" customFormat="1" ht="80.1" customHeight="1" spans="1:10">
      <c r="A13" s="23">
        <v>9</v>
      </c>
      <c r="B13" s="23" t="s">
        <v>41</v>
      </c>
      <c r="C13" s="26" t="s">
        <v>42</v>
      </c>
      <c r="D13" s="23" t="s">
        <v>21</v>
      </c>
      <c r="E13" s="23">
        <f>10943-2104+6500</f>
        <v>15339</v>
      </c>
      <c r="F13" s="27">
        <v>21</v>
      </c>
      <c r="G13" s="25"/>
      <c r="H13" s="28"/>
      <c r="I13" s="41"/>
      <c r="J13" s="42"/>
    </row>
    <row r="14" s="1" customFormat="1" ht="61" customHeight="1" spans="1:10">
      <c r="A14" s="23">
        <v>10</v>
      </c>
      <c r="B14" s="23" t="s">
        <v>43</v>
      </c>
      <c r="C14" s="26" t="s">
        <v>44</v>
      </c>
      <c r="D14" s="23" t="s">
        <v>37</v>
      </c>
      <c r="E14" s="23">
        <v>350</v>
      </c>
      <c r="F14" s="27">
        <v>36</v>
      </c>
      <c r="G14" s="25"/>
      <c r="H14" s="28"/>
      <c r="I14" s="41"/>
      <c r="J14" s="42" t="s">
        <v>45</v>
      </c>
    </row>
    <row r="15" s="1" customFormat="1" ht="60" customHeight="1" spans="1:10">
      <c r="A15" s="23">
        <v>11</v>
      </c>
      <c r="B15" s="23" t="s">
        <v>46</v>
      </c>
      <c r="C15" s="26" t="s">
        <v>47</v>
      </c>
      <c r="D15" s="23" t="s">
        <v>48</v>
      </c>
      <c r="E15" s="23">
        <v>17.6</v>
      </c>
      <c r="F15" s="27">
        <v>301</v>
      </c>
      <c r="G15" s="25"/>
      <c r="H15" s="28"/>
      <c r="I15" s="41"/>
      <c r="J15" s="42" t="s">
        <v>45</v>
      </c>
    </row>
    <row r="16" s="1" customFormat="1" ht="54" customHeight="1" spans="1:10">
      <c r="A16" s="23">
        <v>12</v>
      </c>
      <c r="B16" s="23" t="s">
        <v>49</v>
      </c>
      <c r="C16" s="26" t="s">
        <v>50</v>
      </c>
      <c r="D16" s="23" t="s">
        <v>21</v>
      </c>
      <c r="E16" s="23">
        <v>264</v>
      </c>
      <c r="F16" s="27">
        <v>21</v>
      </c>
      <c r="G16" s="25"/>
      <c r="H16" s="28"/>
      <c r="I16" s="41"/>
      <c r="J16" s="42" t="s">
        <v>45</v>
      </c>
    </row>
    <row r="17" s="2" customFormat="1" ht="24" spans="1:10">
      <c r="A17" s="29">
        <v>13</v>
      </c>
      <c r="B17" s="29" t="s">
        <v>51</v>
      </c>
      <c r="C17" s="30" t="s">
        <v>52</v>
      </c>
      <c r="D17" s="29" t="s">
        <v>53</v>
      </c>
      <c r="E17" s="29">
        <v>1</v>
      </c>
      <c r="F17" s="31">
        <v>6000</v>
      </c>
      <c r="G17" s="32"/>
      <c r="H17" s="33"/>
      <c r="I17" s="41"/>
      <c r="J17" s="25"/>
    </row>
    <row r="18" s="2" customFormat="1" ht="13.5" spans="1:10">
      <c r="A18" s="23">
        <v>14</v>
      </c>
      <c r="B18" s="23" t="s">
        <v>54</v>
      </c>
      <c r="C18" s="22"/>
      <c r="D18" s="22" t="s">
        <v>55</v>
      </c>
      <c r="E18" s="22">
        <v>50</v>
      </c>
      <c r="F18" s="34">
        <v>240</v>
      </c>
      <c r="G18" s="32"/>
      <c r="H18" s="33"/>
      <c r="I18" s="41"/>
      <c r="J18" s="22"/>
    </row>
    <row r="19" s="2" customFormat="1" ht="13.5" spans="1:10">
      <c r="A19" s="23">
        <v>15</v>
      </c>
      <c r="B19" s="23" t="s">
        <v>56</v>
      </c>
      <c r="C19" s="22"/>
      <c r="D19" s="22" t="s">
        <v>55</v>
      </c>
      <c r="E19" s="22">
        <v>50</v>
      </c>
      <c r="F19" s="34">
        <v>120</v>
      </c>
      <c r="G19" s="32"/>
      <c r="H19" s="33"/>
      <c r="I19" s="41"/>
      <c r="J19" s="22"/>
    </row>
    <row r="20" s="3" customFormat="1" spans="1:10">
      <c r="A20" s="23"/>
      <c r="B20" s="23" t="s">
        <v>57</v>
      </c>
      <c r="C20" s="23"/>
      <c r="D20" s="32" t="s">
        <v>58</v>
      </c>
      <c r="E20" s="32"/>
      <c r="F20" s="32"/>
      <c r="G20" s="32"/>
      <c r="H20" s="32"/>
      <c r="I20" s="32"/>
      <c r="J20" s="43"/>
    </row>
    <row r="21" s="3" customFormat="1" spans="1:10">
      <c r="A21" s="23"/>
      <c r="B21" s="23" t="s">
        <v>59</v>
      </c>
      <c r="C21" s="23"/>
      <c r="D21" s="35" t="s">
        <v>60</v>
      </c>
      <c r="E21" s="36"/>
      <c r="F21" s="36"/>
      <c r="G21" s="36"/>
      <c r="H21" s="36"/>
      <c r="I21" s="36"/>
      <c r="J21" s="44"/>
    </row>
    <row r="22" s="3" customFormat="1" spans="1:10">
      <c r="A22" s="22"/>
      <c r="B22" s="23" t="s">
        <v>61</v>
      </c>
      <c r="C22" s="23"/>
      <c r="D22" s="35" t="s">
        <v>60</v>
      </c>
      <c r="E22" s="37"/>
      <c r="F22" s="37"/>
      <c r="G22" s="37"/>
      <c r="H22" s="37"/>
      <c r="I22" s="45" t="s">
        <v>62</v>
      </c>
      <c r="J22" s="46"/>
    </row>
    <row r="23" s="4" customFormat="1" ht="206.1" customHeight="1" spans="1:10">
      <c r="A23" s="10" t="s">
        <v>63</v>
      </c>
      <c r="B23" s="11"/>
      <c r="C23" s="11"/>
      <c r="D23" s="11"/>
      <c r="E23" s="11"/>
      <c r="F23" s="13"/>
      <c r="G23" s="11"/>
      <c r="H23" s="11"/>
      <c r="I23" s="11"/>
      <c r="J23" s="11"/>
    </row>
  </sheetData>
  <mergeCells count="16">
    <mergeCell ref="A1:J1"/>
    <mergeCell ref="B2:C2"/>
    <mergeCell ref="D2:E2"/>
    <mergeCell ref="F2:H2"/>
    <mergeCell ref="B3:C3"/>
    <mergeCell ref="D3:H3"/>
    <mergeCell ref="B20:C20"/>
    <mergeCell ref="D20:J20"/>
    <mergeCell ref="B21:C21"/>
    <mergeCell ref="D21:J21"/>
    <mergeCell ref="B22:C22"/>
    <mergeCell ref="D22:H22"/>
    <mergeCell ref="I22:J22"/>
    <mergeCell ref="A23:J23"/>
    <mergeCell ref="I5:I19"/>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菠萝味糖糖</cp:lastModifiedBy>
  <dcterms:created xsi:type="dcterms:W3CDTF">2022-09-20T12:28:09Z</dcterms:created>
  <dcterms:modified xsi:type="dcterms:W3CDTF">2022-09-20T12:28:20Z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DA24800716AE41B190B9369B81FAFC52</vt:lpwstr>
  </property>
  <property fmtid="{D5CDD505-2E9C-101B-9397-08002B2CF9AE}" pid="3" name="KSOProductBuildVer">
    <vt:lpwstr>2052-11.1.0.12358</vt:lpwstr>
  </property>
</Properties>
</file>