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<sst xmlns="http://schemas.openxmlformats.org/spreadsheetml/2006/main" count="217" uniqueCount="164">
  <si>
    <t>德阳市罗江区人民医院传染病区建设项目 -精装修专业分包—清单</t>
  </si>
  <si>
    <t>工程名称</t>
  </si>
  <si>
    <t>德阳市罗江区人民医院传染病区建设项目</t>
  </si>
  <si>
    <t>评审方式</t>
  </si>
  <si>
    <t>综合评分法</t>
  </si>
  <si>
    <t>1、单价、总价保留两位小数；
2、若投标单位无法开具≧9%的增值税专用发票，增值税附加税费差部分将计入不含税进入评标。结算时也按此方法将附加税费差额补足。</t>
  </si>
  <si>
    <t>施工地点</t>
  </si>
  <si>
    <t>罗江金山镇</t>
  </si>
  <si>
    <r>
      <rPr>
        <sz val="11"/>
        <rFont val="宋体"/>
        <charset val="134"/>
      </rPr>
      <t xml:space="preserve">投标单位名称： </t>
    </r>
    <r>
      <rPr>
        <u/>
        <sz val="11"/>
        <rFont val="宋体"/>
        <charset val="134"/>
      </rPr>
      <t xml:space="preserve">                       </t>
    </r>
    <r>
      <rPr>
        <sz val="11"/>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</si>
  <si>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</si>
  <si>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</si>
  <si>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</si>
  <si>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</si>
  <si>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</si>
  <si>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</si>
  <si>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</si>
  <si>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</si>
  <si>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</si>
  <si>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</si>
  <si>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50mm厚手工玻镁彩钢板饰面 CG-01</t>
  </si>
  <si>
    <t>1.φ8全牙吊杆，双向中距≤1100，吊杆上部与板底用钢钉或自攻螺丝等固定牢靠；
2.与安装型式配套的专用上层主龙骨（专用），间距≤1100，用吊件与钢筋吊杆联结后找平
3.用石膏板配套的专用下层副龙骨联结，间距详设计图纸
4.双层9.5mm石膏板吊顶 PT-01配套专用龙骨固定
5.面层贴50mm厚手工玻镁彩钢板饰面 CG-01</t>
  </si>
  <si>
    <t>m2</t>
  </si>
  <si>
    <t>105.24</t>
  </si>
  <si>
    <t>1、按甲方提供场地进场，乙方投标时须踏勘现场。
2、材料规格、型号等必须达到工程量清单要求，所有材料进场必须按图纸规定型号提供合格证等质保资料，按照国家相关验收规范及行业规范、图纸要求提供材料进行施工，没有达到要求的一律不予验收，按项目部总工期要求执行，工期50天。
3、施工、安装的施工工具、操作架体、调试设备由乙方自行考虑，甲方只提供1台施工升降机作为垂直运输设备。
4、施工时对现场成品有保护措施，如有损坏不但要恢复还要进行处罚。
5、中标单位进场前先到公司安全科备案成功后方能进场施工，施工时注意临边作业安全，高处和安装过程中的安全隐患，必须正确佩戴合格的安全劳保用品（安全带由乙方自行负责）。
6、施工时必须先提供施工方案报项目部审批合格，服从现场管理人员管理和指挥。
7、现场不设食堂、住宿，由乙方自行考虑。
8、本工程为评优工程，必须做到工完场清。</t>
  </si>
  <si>
    <r>
      <t>本工程单价包工包料，含</t>
    </r>
    <r>
      <rPr>
        <b/>
        <sz val="11"/>
        <rFont val="宋体"/>
        <charset val="134"/>
      </rPr>
      <t>成品保护、规费、安全文明施工费</t>
    </r>
    <r>
      <rPr>
        <sz val="11"/>
        <rFont val="宋体"/>
        <charset val="134"/>
      </rPr>
      <t>、保险等等所有内容，税金结算时按增值税专用发票税点结算。</t>
    </r>
  </si>
  <si>
    <t>医用铝合金窗帘轨</t>
  </si>
  <si>
    <t>1.窗帘轨材质、规格：医用铝合金窗帘轨
2.其他：详设计图纸</t>
  </si>
  <si>
    <t>m</t>
  </si>
  <si>
    <t>医用铝合金床输液导轨</t>
  </si>
  <si>
    <t>1.窗帘轨材质、规格：医用铝合金床输液导轨
2.其他：详设计图纸</t>
  </si>
  <si>
    <t>输液吊杆</t>
  </si>
  <si>
    <t>1.材料品种、规格、品牌、颜色：详设计图纸
2.支架、配件品种、规格、品牌：含输液小车，输液挂件等已包含在综合单价中，不在单独计取</t>
  </si>
  <si>
    <t>个</t>
  </si>
  <si>
    <t>156.00</t>
  </si>
  <si>
    <t>医用病床抗菌窗帘</t>
  </si>
  <si>
    <t>1.窗帘材质：医用病床抗菌窗帘
2.窗帘高度、宽度：详设计
3.窗帘层数：详设计 
4.带幔要求：详设计</t>
  </si>
  <si>
    <t xml:space="preserve">订做嵌入式LED灯盘 DJ-07
</t>
  </si>
  <si>
    <t>1.名称 ：订做嵌入式LED灯盘（12W/米,带亚克力，宽度100mm） DJ-07
2.型号、规格：详设计
3.安装方式：详设计</t>
  </si>
  <si>
    <t>暗藏LED灯管灯带（3W/米) DJ-09</t>
  </si>
  <si>
    <t>1.名称 ：暗藏LED灯管灯带（3W/米)
2.型号、规格：详设计
3.安装方式：详设计</t>
  </si>
  <si>
    <t>洗墙灯（20W/米） DJ-10</t>
  </si>
  <si>
    <t>1.名称 ：洗墙灯（20W/米,带亚克力，宽度100mm）
2.型号、规格：详设计
3.安装方式：详设计</t>
  </si>
  <si>
    <t>2厚防静电软聚氯乙烯塑料板面层</t>
  </si>
  <si>
    <t>1.面层材料品种、规格、颜色 ：2厚防静电软聚氯乙烯塑料板
2.部位：液氧站</t>
  </si>
  <si>
    <t>19.6</t>
  </si>
  <si>
    <t>墙面装饰基层 9mm阻燃夹板基层</t>
  </si>
  <si>
    <t>1.基层材料种类、规格：9mm阻燃夹板基层</t>
  </si>
  <si>
    <t>墙面装饰基层 18mm阻燃夹板基层</t>
  </si>
  <si>
    <t>1.基层材料种类、规格：18mm阻燃夹板基层</t>
  </si>
  <si>
    <t>75型轻钢龙骨双面10mm埃特板轻质隔墙</t>
  </si>
  <si>
    <t>1.高度：楼底至楼板底
2.龙骨材料种类、规格、中距：［75型轻钢龙骨 具体详设计图纸
4.基层材料种类、规格：75mm岩棉板、10mm埃特板罩面
5.面层材料品种、规格、颜色：详设计图纸（清单另列）
6.其他：满足设计要求及相关规范</t>
  </si>
  <si>
    <t>264.67</t>
  </si>
  <si>
    <t>75型轻钢龙骨单面10mm埃特板轻质隔墙</t>
  </si>
  <si>
    <t>1.高度：详设计图纸
2.龙骨材料种类、规格、中距：［75型轻钢龙骨 具体详设计图纸
4.基层材料种类、规格：75mm岩棉板、10mm埃特板罩面
5.面层材料品种、规格、颜色：详设计图纸（清单另列）
6.其他：满足设计要求及相关规范</t>
  </si>
  <si>
    <t>75型轻钢龙骨单面10mm水泥板基层</t>
  </si>
  <si>
    <t>1.部位：有水房间
2.龙骨材料种类、规格、中距：［75型轻钢龙骨
3.基层材料种类、规格：10mm水泥板基层
4.面层材料品种、规格、颜色：详设计图纸（清单另列）
5.其他：满足设计要求及相关规范</t>
  </si>
  <si>
    <t>10.19</t>
  </si>
  <si>
    <t>50型轻钢龙骨单面10mm埃特板轻质隔墙</t>
  </si>
  <si>
    <t>1.高度：楼底至楼板底
2.龙骨材料种类、规格、中距：［75型轻钢龙骨 具体详设计图纸
4.基层材料种类、规格：10mm埃特板罩面
5.面层材料品种、规格、颜色：详设计图纸（清单另列）
6.其他：满足设计要求及相关规范</t>
  </si>
  <si>
    <t>506.24</t>
  </si>
  <si>
    <t>机制玻美彩钢板柱饰面</t>
  </si>
  <si>
    <t>1.部位：柱面
2.基层材料种类、规格：满足设计要求及相关规范
3.面层材料品种、规格、颜色：机制玻美彩钢板饰面
4.其他：满足设计要求及相关规范</t>
  </si>
  <si>
    <t>138.58</t>
  </si>
  <si>
    <t>机制玻美彩钢板墙饰面</t>
  </si>
  <si>
    <t>1.部位：详设计图纸
2.基层材料种类、规格：满足设计要求及相关规范
3.面层材料品种、规格、颜色：机制玻美彩钢板饰面
4.其他：满足设计要求及相关规范</t>
  </si>
  <si>
    <t>331.79</t>
  </si>
  <si>
    <t>4.5mm医用不燃板饰面</t>
  </si>
  <si>
    <t>1.面层材料品种、规格、颜色：4.5mm医用不燃板饰面
2.材料参数说明：0甲醛、无苯、无重金属、无堵塞，防火、防撞、抗菌、抗霉性强、耐腐蚀；维卡软化：检测结果为80
3.其他：满足设计要求及相关规范</t>
  </si>
  <si>
    <t>2.5mm医用抗菌防撞板饰面</t>
  </si>
  <si>
    <t>1.基层材料种类、规格：外墙腻子+107胶水 配比为1：0.8）刷两遍基膜
2.面层材料品种、规格、颜色：2.5mm医用抗菌防撞板饰面
3.材料参数说明：0甲醛、无苯、无重金属、无堵塞，防火、防撞、抗菌、抗霉性强、耐腐蚀；维卡软化：检测结果为80
4.其他：满足设计要求及相关规范</t>
  </si>
  <si>
    <t>不锈钢装饰面板（电梯入口）</t>
  </si>
  <si>
    <t>1.部位：详设计图纸
2.龙骨材料种类、规格、中距：矩形方柱 具体规格详设计图纸
3.防火涂料种类：刷防火防潮涂料 
3.基层材料种类、规格：18mm阻燃夹板基层
4.面层材料品种、规格、颜色：1.5厚304拉丝不锈钢饰面</t>
  </si>
  <si>
    <t>38.88</t>
  </si>
  <si>
    <t>吸音板饰面 2400mm*1200mm*18mm</t>
  </si>
  <si>
    <t>1.龙骨材料种类、规格、中距：［75型轻钢龙骨
2.基层材料种类、规格：12mm阻燃板基层、岩棉板（超细玻璃丝棉）
4.面层材料品种、规格、颜色：吸音板饰面 2400mm*1200mm*18mm
5.圆弧形、锯齿形，不规则面抹灰综合考虑，均执行本项目综合单价
6.其他：满足设计要求及相关规范</t>
  </si>
  <si>
    <t>156.02</t>
  </si>
  <si>
    <t>防火板饰面 122mm*2440mm*1.0mm FB-01</t>
  </si>
  <si>
    <t>1.龙骨材料种类、规格、中距：［75型轻钢龙骨
2.基层材料种类、规格：12mm阻燃板基层
4.面层材料品种、规格、颜色：吸音板饰面 2400mm*1200mm*18mm FB-01
5.圆弧形、锯齿形，不规则面抹灰综合考虑，均执行本项目综合单价
6.其他：满足设计要求及相关规范</t>
  </si>
  <si>
    <t>228.45</t>
  </si>
  <si>
    <t>防火板饰面 122mm*2440mm*1.0mm FB-02</t>
  </si>
  <si>
    <t>1.部位：详设计图纸
2.面层材料品种、规格、颜色：防火板饰面 122mm*2440mm*1.0mm FB-02
3.其他：满足设计要求及相关规范</t>
  </si>
  <si>
    <t>180.44</t>
  </si>
  <si>
    <t>8mm聚晶玻璃（浅蓝色）饰面</t>
  </si>
  <si>
    <t>1.龙骨材料种类、规格、中距：［75型轻钢龙骨
2.基层材料种类、规格：12mm阻燃板基层
4.面层材料品种、规格、颜色：8mm聚晶玻璃（浅蓝色）饰面
5.其他：满足设计要求及相关规范</t>
  </si>
  <si>
    <t>铝合金玻璃隔断</t>
  </si>
  <si>
    <t>1.龙骨材料种类、规格、中距：［75型轻钢龙骨满填吸音防火棉 具体详设计图纸
2.基层材料种类、规格：18mm防火阻燃板基层
3.面层材料品种、规格、颜色：10mm埃特板罩面、白色防火板饰面
4.钢材品种、规格：L50x50x5mm镀锌角钢（焊接处油防锈漆）
5.骨架、边框材料种类、规格：2.0mm厚钢制边框
6.玻璃材料种类、规格、厚度：8mm防火玻璃
7.其他：满足设计要求及相关规范</t>
  </si>
  <si>
    <t>18.72</t>
  </si>
  <si>
    <t>成品机制玻镁彩钢板隔断</t>
  </si>
  <si>
    <t>1.高度：楼底至楼板底
2.龙骨材料种类、规格、中距：50系列槽铝铝合金型材
3.面层材料品种、规格、颜色：50mm厚彩钢板隔断
4.线条材料品种、规格、颜色：手工机制玻美彩钢板墙饰面
5.阴圆角、外圆片、R50型彩钢板专用内圆弧型材、嵌缝胶嵌缝等已综合考虑，均执行本项目综合单价
6.其他：满足设计要求及相关规范</t>
  </si>
  <si>
    <t>661.46</t>
  </si>
  <si>
    <t>8mm防火玻璃隔断</t>
  </si>
  <si>
    <t>1.骨架、边框材料种类、规格：2.0mm厚钢制边框
2.玻璃材料种类、规格、厚度：8mm防火玻璃
3.其他：满足设计要求及相关规范</t>
  </si>
  <si>
    <t>91.67</t>
  </si>
  <si>
    <t>卫生间成品塑钢隔断（大便器）</t>
  </si>
  <si>
    <t>1.隔断材料品种、规格、颜色：12mm抗倍特板卫生间成品隔断
2.踢脚线品种、规格、颜色：拉丝不锈钢踢脚线
3.配件品种、规格 配套五金
4.其他：满足设计要求及相关规范</t>
  </si>
  <si>
    <t>92.86</t>
  </si>
  <si>
    <t>卫生间成品塑钢隔断（小便器）</t>
  </si>
  <si>
    <t>1.隔断材料品种、规格、颜色：12mm抗倍特板卫生间成品隔断
2.配件品种、规格 配套五金
3.其他：满足设计要求及相关规范</t>
  </si>
  <si>
    <t>1.43</t>
  </si>
  <si>
    <t>6+0.76+6双层钢化夹胶玻璃隔断</t>
  </si>
  <si>
    <t>1.玻璃材料品种、规格、颜色：6+0.76+6双层钢化夹胶玻璃
2.边框材料品种、规格、颜色：一体成型电解板钢窗套
3.部位：住院大厅西药房、出入院办理收费室、一层接血室、一层抽血区
3.按规范和设计施工图要求配置的配件，五金件等均考虑在综合单价中，不在单独计取
4.其他：未尽事宜详见设计图纸</t>
  </si>
  <si>
    <t>T型墙与玻璃幕墙（窗户）的收口处电解钢板饰面</t>
  </si>
  <si>
    <t>1.部位：电解钢板饰面，详设计图纸</t>
  </si>
  <si>
    <t>处</t>
  </si>
  <si>
    <t>69.00</t>
  </si>
  <si>
    <t>1.0mm不锈钢饰面台面</t>
  </si>
  <si>
    <t>1.面层材料品种、规格、品牌、颜色：1.0mm不锈钢饰面台面
2.支架、配件品种、规格、品牌：详设计
3.按规范和设计施工图要求配置的固定支架、挡水线、下挡板等均考虑在综合单价中，不在单独计取
4.其他：未尽事宜详见设计图纸</t>
  </si>
  <si>
    <t>普通矮柜 GT-01、GT-04</t>
  </si>
  <si>
    <t>1.面层材料品种、规格、品牌、颜色：12mm人造石台面、挡水板
2.基层材料种类、规格：18mm阻燃夹板基层，水盆柜底板加铝箔
3.面层材料品种、规格、颜色：防火板饰面
4.按规范和设计施工图要求配置的材料、配件、挡水线、铰链、执手等制作安装及运输费用均考虑在综合单价中，不在单独计取
5.大样：GT-01、GT-04
6.其他：未尽事宜详见设计图纸</t>
  </si>
  <si>
    <t>普通矮柜（实验室边台）</t>
  </si>
  <si>
    <t>1.部位：实验室边台 GT-05
2.高度：详设计
3.柜体材料种类、规格：钢板烤漆
4.面层材料品种、规格、颜色：黑色理化板台面
5.按规范和设计施工图要求配置的材料、配件、铰链、执手等制作安装及运输费用均考虑在综合单价中，不在单独计取
6.其他：未尽事宜详见设计图纸</t>
  </si>
  <si>
    <t>实验室中台</t>
  </si>
  <si>
    <t>1.部位：实验室中台 GT-06
2.高度：详设计
3.柜体材料种类、规格：钢板烤漆
4.面层材料品种、规格、颜色：黑色理化板台面
5.12mm钢化玻璃+不锈钢栏杆台架
5.按规范和设计施工图要求配置的材料、配件、铰链、执手等制作安装及运输费用均考虑在综合单价中，不在单独计取
6.其他：未尽事宜详见设计图纸</t>
  </si>
  <si>
    <t>吊柜</t>
  </si>
  <si>
    <t>1.部位：标准吊柜 GT-02
2.高度：860mm
3.基层材料种类、规格：18mm阻燃夹板基层
4.面层材料品种、规格、颜色：防火板饰面
5.按规范和设计施工图要求配置的材料、配件、铰链、执手等制作安装及运输费用均考虑在综合单价中，不在单独计取
6.其他：未尽事宜详见设计图纸</t>
  </si>
  <si>
    <t>不锈钢矮柜 GT-03</t>
  </si>
  <si>
    <t>1.1.0mm厚不锈钢台面
2.1.0mm厚不锈钢挡水边
3.1.0mm厚拉丝不锈钢门扇
4.定制不锈钢水盆
5.高0.82m，台面宽0.6m
6.具体做法详柜图GT-03</t>
  </si>
  <si>
    <t>抽血台柜台</t>
  </si>
  <si>
    <t>1.部位：抽血台柜台
2.高度：详设计
3.基层材料种类、规格：18mm阻燃夹板基层
4.面层材料品种、规格、颜色：12mm厚人造石饰面 防火板饰面
5.按规范和设计施工图要求配置的材料、配件等制作安装及运输费用均考虑在综合单价中，不在单独计取
6.其他：未尽事宜详见设计图纸</t>
  </si>
  <si>
    <t>住院大厅西药房、出入院办理收费柜台</t>
  </si>
  <si>
    <t>1.部位：住院大厅西药房柜台
2.高度：详设计
3.基层材料种类、规格：18mm阻燃夹板基层
4.面层材料品种、规格、颜色：12mm厚人造石饰面，防火板饰面，拉丝不锈钢踢脚线
5.按规范和设计施工图要求配置的材料、配件、铰链、执手等制作安装及运输费用均考虑在综合单价中，不在单独计取
6.其他：未尽事宜详见设计图纸 GT-08</t>
  </si>
  <si>
    <t>一层住院大厅导医台柜台、二-五层护士站柜台</t>
  </si>
  <si>
    <t>1.部位：一层住院大厅导医台、二-五层护士站柜台
2.高度：详设计
3.基层材料种类、规格：18mm阻燃夹板基层
4.面层材料品种、规格、颜色：12mm厚人造石饰面，防火板饰面，拉丝不锈钢踢脚线
5.按规范和设计施工图要求配置的材料、配件、铰链、执手等制作安装及运输费用均考虑在综合单价中，不在单独计取
6.其他：未尽事宜详见设计图纸 DT-07、DT-12</t>
  </si>
  <si>
    <t>一层接血室柜台</t>
  </si>
  <si>
    <t>1.部位：一层接血室
2.高度：详设计
3.基层材料种类、规格：18mm阻燃夹板基层
4.面层材料品种、规格、颜色：12mm厚人造石饰面 
5.按规范和设计施工图要求配置的材料、配件、铰链、执手等制作安装及运输费用均考虑在综合单价中，不在单独计取
6.其他：未尽事宜详见设计图纸 DT-11</t>
  </si>
  <si>
    <t>五层会议室书柜</t>
  </si>
  <si>
    <t>1.部位：五层会议室书柜
2.高度：详设计
3.基层材料种类、规格：18mm阻燃夹板基层、9mm阻燃夹板基层
4.面层材料品种、规格、颜色：12mm厚人造石饰面 防火板饰面
5.按规范和设计施工图要求配置的材料、配件、门扇等制作安装及运输费用均考虑在综合单价中，不在单独计取
6.其他：未尽事宜详见设计图纸</t>
  </si>
  <si>
    <t>4.35</t>
  </si>
  <si>
    <t>5mm银镜面玻璃</t>
  </si>
  <si>
    <t>1.龙骨材料种类、规格、中距：木龙骨 间距详设计图纸
2.基层材料种类、规格：9mm阻燃防腐夹板
3.面层材料品种、规格、颜色：5mm银镜
4.其他：满足设计要求及相关规范</t>
  </si>
  <si>
    <t>5mm银镜面玻璃（无障碍卫生间）</t>
  </si>
  <si>
    <t>1.面层材料品种、规格、颜色：5mm银镜
2.其他：满足设计要求及相关规范</t>
  </si>
  <si>
    <t>2.5mm医用抗菌防撞板护角</t>
  </si>
  <si>
    <t>1.线条材料品种、规格、颜色：2.5mm医用抗菌防撞板护角（现场背面热弯成弧处理），具体规格详设计图纸</t>
  </si>
  <si>
    <t>78.40</t>
  </si>
  <si>
    <t>成品铝合金圆弧角 35mm*35mm</t>
  </si>
  <si>
    <t>1.线条材料品种、规格、颜色：成品铝合金圆弧角 35mm*35mm</t>
  </si>
  <si>
    <t>33.60</t>
  </si>
  <si>
    <t>拉丝不锈钢槽</t>
  </si>
  <si>
    <t>1.线条材料品种、规格、颜色：定制拉丝不锈钢槽（一体成型）</t>
  </si>
  <si>
    <t>3.62</t>
  </si>
  <si>
    <t>铝合金压条</t>
  </si>
  <si>
    <t>1.线条材料品种、规格、颜色：铝合金压条</t>
  </si>
  <si>
    <t>1503.97</t>
  </si>
  <si>
    <t>黑色不锈钢饰面线条</t>
  </si>
  <si>
    <t>1.基层材料品种、规格、厚度：12mm阻燃夹板
2.线条材料品种、规格、颜色：黑色不锈钢饰面</t>
  </si>
  <si>
    <t>135.71</t>
  </si>
  <si>
    <t>墙面2.5厚外墙装饰铝单板</t>
  </si>
  <si>
    <t>1.名称：2.5厚外墙装饰铝单板
2.投标人自行考虑
3.部位：门卫室包边</t>
  </si>
  <si>
    <t>挡鼠板</t>
  </si>
  <si>
    <t>1.高度：H=500mm
2.基层材料种类、规格：15mm阻燃夹板
3.面层材料品种、规格、颜色：不锈钢饰面</t>
  </si>
  <si>
    <t>窗玻璃贴磨砂纸</t>
  </si>
  <si>
    <t>1、吊顶以上部位窗玻璃贴磨砂纸</t>
  </si>
  <si>
    <t>优质工程安全、质量、工期赶工费</t>
  </si>
  <si>
    <t>1、按项目部安全文明施工要求，无一般安全事故，每日工完场清；质量达到优良水平，不留外观瑕疵；不因自身原因影响项目部对业主单位承诺的既定工期；</t>
  </si>
  <si>
    <t>项</t>
  </si>
  <si>
    <t>招标控制总价（元）不含税</t>
  </si>
  <si>
    <t>2498577.67元</t>
  </si>
  <si>
    <t>投标总价（元）不含税</t>
  </si>
  <si>
    <r>
      <t xml:space="preserve">                 </t>
    </r>
    <r>
      <rPr>
        <sz val="11"/>
        <rFont val="宋体"/>
        <charset val="134"/>
        <scheme val="minor"/>
      </rPr>
      <t>元</t>
    </r>
  </si>
  <si>
    <r>
      <t>投标单位：</t>
    </r>
    <r>
      <rPr>
        <u/>
        <sz val="11"/>
        <rFont val="宋体"/>
        <charset val="134"/>
        <scheme val="minor"/>
      </rPr>
      <t xml:space="preserve">            （</t>
    </r>
    <r>
      <rPr>
        <sz val="11"/>
        <rFont val="宋体"/>
        <charset val="134"/>
        <scheme val="minor"/>
      </rPr>
      <t>盖单位章）</t>
    </r>
  </si>
  <si>
    <t>投标总价（元）含税</t>
  </si>
  <si>
    <r>
      <t>投标报价所含增值税专用发票税率</t>
    </r>
    <r>
      <rPr>
        <u/>
        <sz val="11"/>
        <rFont val="宋体"/>
        <charset val="134"/>
        <scheme val="minor"/>
      </rPr>
      <t xml:space="preserve">    </t>
    </r>
    <r>
      <rPr>
        <sz val="11"/>
        <rFont val="宋体"/>
        <charset val="134"/>
        <scheme val="minor"/>
      </rPr>
      <t>%</t>
    </r>
  </si>
  <si>
    <t>备注：                                                                                                                                                                              
一、付款方式：                                                                                                                                                                             按月进度支付已完工程量的70%；完成总工程量的100%并经竣工验收合格后支付至实际完成工程量的80%；完成竣工结算后支付至结算金额的95%，剩余工程款（含3%质保金）在质保期满后  30 天内付清，质保期壹年，（质保期以竣工验收合格日期起算，且无任何质量缺陷），竣工验收合格时间是指甲方能自行验收的项目以甲方验收合格时间为准，甲方无法自行验收的项目以建设单位组织的竣工验收合格时间为准。 
二、履约保证金：中标后，应缴纳中标金额10%的履约保证金；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七、评审方式：综合评分法。</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</si>
</sst>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8">
    <font>
      <sz val="11"/>
      <color theme="1"/>
      <name val="宋体"/>
      <charset val="134"/>
      <scheme val="minor"/>
    </font>
    <font>
      <sz val="11"/>
      <name val="宋体"/>
      <charset val="134"/>
      <scheme val="minor"/>
    </font>
    <font>
      <sz val="12"/>
      <name val="宋体"/>
      <charset val="134"/>
    </font>
    <font>
      <b/>
      <sz val="11"/>
      <name val="宋体"/>
      <charset val="134"/>
    </font>
    <font>
      <sz val="11"/>
      <name val="宋体"/>
      <charset val="134"/>
    </font>
    <font>
      <sz val="10"/>
      <name val="宋体"/>
      <charset val="134"/>
    </font>
    <font>
      <sz val="10"/>
      <name val="宋体"/>
      <charset val="134"/>
      <scheme val="minor"/>
    </font>
    <font>
      <u/>
      <sz val="11"/>
      <name val="宋体"/>
      <charset val="134"/>
      <scheme val="minor"/>
    </font>
    <font>
      <sz val="11"/>
      <color theme="1"/>
      <name val="宋体"/>
      <charset val="0"/>
      <scheme val="minor"/>
    </font>
    <font>
      <b/>
      <sz val="18"/>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u/>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11" fillId="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7"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12" applyNumberFormat="0" applyFont="0" applyAlignment="0" applyProtection="0">
      <alignment vertical="center"/>
    </xf>
    <xf numFmtId="0" fontId="12" fillId="12"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4" applyNumberFormat="0" applyFill="0" applyAlignment="0" applyProtection="0">
      <alignment vertical="center"/>
    </xf>
    <xf numFmtId="0" fontId="23" fillId="0" borderId="14" applyNumberFormat="0" applyFill="0" applyAlignment="0" applyProtection="0">
      <alignment vertical="center"/>
    </xf>
    <xf numFmtId="0" fontId="12" fillId="18" borderId="0" applyNumberFormat="0" applyBorder="0" applyAlignment="0" applyProtection="0">
      <alignment vertical="center"/>
    </xf>
    <xf numFmtId="0" fontId="16" fillId="0" borderId="17" applyNumberFormat="0" applyFill="0" applyAlignment="0" applyProtection="0">
      <alignment vertical="center"/>
    </xf>
    <xf numFmtId="0" fontId="12" fillId="19" borderId="0" applyNumberFormat="0" applyBorder="0" applyAlignment="0" applyProtection="0">
      <alignment vertical="center"/>
    </xf>
    <xf numFmtId="0" fontId="24" fillId="16" borderId="16" applyNumberFormat="0" applyAlignment="0" applyProtection="0">
      <alignment vertical="center"/>
    </xf>
    <xf numFmtId="0" fontId="20" fillId="16" borderId="11" applyNumberFormat="0" applyAlignment="0" applyProtection="0">
      <alignment vertical="center"/>
    </xf>
    <xf numFmtId="0" fontId="22" fillId="17" borderId="15" applyNumberFormat="0" applyAlignment="0" applyProtection="0">
      <alignment vertical="center"/>
    </xf>
    <xf numFmtId="0" fontId="8" fillId="20" borderId="0" applyNumberFormat="0" applyBorder="0" applyAlignment="0" applyProtection="0">
      <alignment vertical="center"/>
    </xf>
    <xf numFmtId="0" fontId="12" fillId="8" borderId="0" applyNumberFormat="0" applyBorder="0" applyAlignment="0" applyProtection="0">
      <alignment vertical="center"/>
    </xf>
    <xf numFmtId="0" fontId="17" fillId="0" borderId="13" applyNumberFormat="0" applyFill="0" applyAlignment="0" applyProtection="0">
      <alignment vertical="center"/>
    </xf>
    <xf numFmtId="0" fontId="25" fillId="0" borderId="18" applyNumberFormat="0" applyFill="0" applyAlignment="0" applyProtection="0">
      <alignment vertical="center"/>
    </xf>
    <xf numFmtId="0" fontId="19" fillId="15" borderId="0" applyNumberFormat="0" applyBorder="0" applyAlignment="0" applyProtection="0">
      <alignment vertical="center"/>
    </xf>
    <xf numFmtId="0" fontId="26" fillId="21" borderId="0" applyNumberFormat="0" applyBorder="0" applyAlignment="0" applyProtection="0">
      <alignment vertical="center"/>
    </xf>
    <xf numFmtId="0" fontId="8" fillId="10" borderId="0" applyNumberFormat="0" applyBorder="0" applyAlignment="0" applyProtection="0">
      <alignment vertical="center"/>
    </xf>
    <xf numFmtId="0" fontId="12" fillId="23" borderId="0" applyNumberFormat="0" applyBorder="0" applyAlignment="0" applyProtection="0">
      <alignment vertical="center"/>
    </xf>
    <xf numFmtId="0" fontId="8" fillId="4" borderId="0" applyNumberFormat="0" applyBorder="0" applyAlignment="0" applyProtection="0">
      <alignment vertical="center"/>
    </xf>
    <xf numFmtId="0" fontId="8" fillId="22"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8" fillId="29" borderId="0" applyNumberFormat="0" applyBorder="0" applyAlignment="0" applyProtection="0">
      <alignment vertical="center"/>
    </xf>
    <xf numFmtId="0" fontId="8" fillId="31" borderId="0" applyNumberFormat="0" applyBorder="0" applyAlignment="0" applyProtection="0">
      <alignment vertical="center"/>
    </xf>
    <xf numFmtId="0" fontId="12" fillId="28" borderId="0" applyNumberFormat="0" applyBorder="0" applyAlignment="0" applyProtection="0">
      <alignment vertical="center"/>
    </xf>
    <xf numFmtId="0" fontId="8" fillId="2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8" fillId="32" borderId="0" applyNumberFormat="0" applyBorder="0" applyAlignment="0" applyProtection="0">
      <alignment vertical="center"/>
    </xf>
    <xf numFmtId="0" fontId="12" fillId="9"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31" fontId="4" fillId="0" borderId="3" xfId="0" applyNumberFormat="1" applyFont="1" applyFill="1" applyBorder="1" applyAlignment="1">
      <alignment horizontal="center" vertical="center" wrapText="1"/>
    </xf>
    <xf numFmtId="31" fontId="2" fillId="0" borderId="7" xfId="0" applyNumberFormat="1" applyFont="1" applyFill="1" applyBorder="1" applyAlignment="1">
      <alignment horizontal="center" vertical="center" wrapText="1"/>
    </xf>
    <xf numFmtId="31" fontId="2" fillId="0" borderId="8"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6"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
  <sheetViews>
    <sheetView tabSelected="1" workbookViewId="0">
      <selection activeCell="A1" sqref="A1:J1"/>
    </sheetView>
  </sheetViews>
  <sheetFormatPr defaultColWidth="9" defaultRowHeight="13.5"/>
  <cols>
    <col min="1" max="1" width="9" style="1"/>
    <col min="2" max="2" width="20" style="1" customWidth="1"/>
    <col min="3" max="3" width="28" style="1" customWidth="1"/>
    <col min="4" max="4" width="9" style="1"/>
    <col min="5" max="5" width="8.25" style="1" customWidth="1"/>
    <col min="6" max="6" width="9" style="4" customWidth="1"/>
    <col min="7" max="8" width="9" style="1" customWidth="1"/>
    <col min="9" max="9" width="16" style="1" customWidth="1"/>
    <col min="10" max="10" width="20.1333333333333" style="5" customWidth="1"/>
    <col min="11" max="11" width="2.88333333333333" style="1" customWidth="1"/>
    <col min="12" max="16384" width="9" style="1"/>
  </cols>
  <sheetData>
    <row r="1" s="1" customFormat="1" spans="1:10">
      <c r="A1" s="6" t="s">
        <v>0</v>
      </c>
      <c r="B1" s="6"/>
      <c r="C1" s="6"/>
      <c r="D1" s="6"/>
      <c r="E1" s="6"/>
      <c r="F1" s="7"/>
      <c r="G1" s="6"/>
      <c r="H1" s="6"/>
      <c r="I1" s="6"/>
      <c r="J1" s="35"/>
    </row>
    <row r="2" s="1" customFormat="1" ht="38" customHeight="1" spans="1:10">
      <c r="A2" s="8" t="s">
        <v>1</v>
      </c>
      <c r="B2" s="9" t="s">
        <v>2</v>
      </c>
      <c r="C2" s="9"/>
      <c r="D2" s="10" t="s">
        <v>3</v>
      </c>
      <c r="E2" s="11"/>
      <c r="F2" s="8" t="s">
        <v>4</v>
      </c>
      <c r="G2" s="8"/>
      <c r="H2" s="8"/>
      <c r="I2" s="36" t="s">
        <v>5</v>
      </c>
      <c r="J2" s="37"/>
    </row>
    <row r="3" s="1" customFormat="1" ht="60" customHeight="1" spans="1:10">
      <c r="A3" s="12" t="s">
        <v>6</v>
      </c>
      <c r="B3" s="13" t="s">
        <v>7</v>
      </c>
      <c r="C3" s="14"/>
      <c r="D3" s="15" t="s">
        <v>8</v>
      </c>
      <c r="E3" s="16"/>
      <c r="F3" s="17"/>
      <c r="G3" s="18"/>
      <c r="H3" s="19"/>
      <c r="I3" s="37"/>
      <c r="J3" s="37"/>
    </row>
    <row r="4" s="1" customFormat="1" ht="36" spans="1:10">
      <c r="A4" s="20" t="s">
        <v>9</v>
      </c>
      <c r="B4" s="21" t="s">
        <v>10</v>
      </c>
      <c r="C4" s="21" t="s">
        <v>11</v>
      </c>
      <c r="D4" s="21" t="s">
        <v>12</v>
      </c>
      <c r="E4" s="21" t="s">
        <v>13</v>
      </c>
      <c r="F4" s="22" t="s">
        <v>14</v>
      </c>
      <c r="G4" s="22" t="s">
        <v>15</v>
      </c>
      <c r="H4" s="22" t="s">
        <v>16</v>
      </c>
      <c r="I4" s="21" t="s">
        <v>17</v>
      </c>
      <c r="J4" s="38" t="s">
        <v>18</v>
      </c>
    </row>
    <row r="5" s="1" customFormat="1" ht="144" spans="1:10">
      <c r="A5" s="23">
        <v>1</v>
      </c>
      <c r="B5" s="24" t="s">
        <v>19</v>
      </c>
      <c r="C5" s="24" t="s">
        <v>20</v>
      </c>
      <c r="D5" s="22" t="s">
        <v>21</v>
      </c>
      <c r="E5" s="22" t="s">
        <v>22</v>
      </c>
      <c r="F5" s="25">
        <v>136.88</v>
      </c>
      <c r="G5" s="22"/>
      <c r="H5" s="26"/>
      <c r="I5" s="39" t="s">
        <v>23</v>
      </c>
      <c r="J5" s="40" t="s">
        <v>24</v>
      </c>
    </row>
    <row r="6" s="1" customFormat="1" ht="36" spans="1:10">
      <c r="A6" s="23">
        <v>2</v>
      </c>
      <c r="B6" s="24" t="s">
        <v>25</v>
      </c>
      <c r="C6" s="24" t="s">
        <v>26</v>
      </c>
      <c r="D6" s="22" t="s">
        <v>27</v>
      </c>
      <c r="E6" s="22">
        <f>786.88+247</f>
        <v>1033.88</v>
      </c>
      <c r="F6" s="25">
        <v>21.66</v>
      </c>
      <c r="G6" s="22"/>
      <c r="H6" s="26"/>
      <c r="I6" s="39"/>
      <c r="J6" s="41"/>
    </row>
    <row r="7" s="1" customFormat="1" ht="36" spans="1:10">
      <c r="A7" s="23">
        <v>3</v>
      </c>
      <c r="B7" s="24" t="s">
        <v>28</v>
      </c>
      <c r="C7" s="24" t="s">
        <v>29</v>
      </c>
      <c r="D7" s="22" t="s">
        <v>27</v>
      </c>
      <c r="E7" s="22">
        <f>903+247</f>
        <v>1150</v>
      </c>
      <c r="F7" s="25">
        <v>22.96</v>
      </c>
      <c r="G7" s="22"/>
      <c r="H7" s="26"/>
      <c r="I7" s="39"/>
      <c r="J7" s="41"/>
    </row>
    <row r="8" s="1" customFormat="1" ht="60" spans="1:10">
      <c r="A8" s="23">
        <v>4</v>
      </c>
      <c r="B8" s="24" t="s">
        <v>30</v>
      </c>
      <c r="C8" s="24" t="s">
        <v>31</v>
      </c>
      <c r="D8" s="22" t="s">
        <v>32</v>
      </c>
      <c r="E8" s="22" t="s">
        <v>33</v>
      </c>
      <c r="F8" s="25">
        <v>29.23</v>
      </c>
      <c r="G8" s="22"/>
      <c r="H8" s="26"/>
      <c r="I8" s="39"/>
      <c r="J8" s="41"/>
    </row>
    <row r="9" s="1" customFormat="1" ht="48" spans="1:10">
      <c r="A9" s="23">
        <v>5</v>
      </c>
      <c r="B9" s="24" t="s">
        <v>34</v>
      </c>
      <c r="C9" s="24" t="s">
        <v>35</v>
      </c>
      <c r="D9" s="22" t="s">
        <v>21</v>
      </c>
      <c r="E9" s="22">
        <f>2754+865</f>
        <v>3619</v>
      </c>
      <c r="F9" s="25">
        <v>61.95</v>
      </c>
      <c r="G9" s="22"/>
      <c r="H9" s="26"/>
      <c r="I9" s="39"/>
      <c r="J9" s="41"/>
    </row>
    <row r="10" s="1" customFormat="1" ht="48" spans="1:10">
      <c r="A10" s="23">
        <v>6</v>
      </c>
      <c r="B10" s="24" t="s">
        <v>36</v>
      </c>
      <c r="C10" s="24" t="s">
        <v>37</v>
      </c>
      <c r="D10" s="22" t="s">
        <v>27</v>
      </c>
      <c r="E10" s="22">
        <v>292.78</v>
      </c>
      <c r="F10" s="25">
        <v>83.94</v>
      </c>
      <c r="G10" s="22"/>
      <c r="H10" s="26"/>
      <c r="I10" s="39"/>
      <c r="J10" s="41"/>
    </row>
    <row r="11" s="1" customFormat="1" ht="36" spans="1:10">
      <c r="A11" s="23">
        <v>7</v>
      </c>
      <c r="B11" s="24" t="s">
        <v>38</v>
      </c>
      <c r="C11" s="24" t="s">
        <v>39</v>
      </c>
      <c r="D11" s="22" t="s">
        <v>27</v>
      </c>
      <c r="E11" s="22">
        <v>1683.15</v>
      </c>
      <c r="F11" s="25">
        <v>45.24</v>
      </c>
      <c r="G11" s="22"/>
      <c r="H11" s="26"/>
      <c r="I11" s="39"/>
      <c r="J11" s="41"/>
    </row>
    <row r="12" s="1" customFormat="1" ht="48" spans="1:10">
      <c r="A12" s="23">
        <v>8</v>
      </c>
      <c r="B12" s="24" t="s">
        <v>40</v>
      </c>
      <c r="C12" s="24" t="s">
        <v>41</v>
      </c>
      <c r="D12" s="22" t="s">
        <v>27</v>
      </c>
      <c r="E12" s="22">
        <v>324</v>
      </c>
      <c r="F12" s="25">
        <v>68.64</v>
      </c>
      <c r="G12" s="22"/>
      <c r="H12" s="26"/>
      <c r="I12" s="39"/>
      <c r="J12" s="41"/>
    </row>
    <row r="13" s="1" customFormat="1" ht="36" spans="1:10">
      <c r="A13" s="23">
        <v>9</v>
      </c>
      <c r="B13" s="24" t="s">
        <v>42</v>
      </c>
      <c r="C13" s="24" t="s">
        <v>43</v>
      </c>
      <c r="D13" s="22" t="s">
        <v>21</v>
      </c>
      <c r="E13" s="22" t="s">
        <v>44</v>
      </c>
      <c r="F13" s="25">
        <v>78.35</v>
      </c>
      <c r="G13" s="22"/>
      <c r="H13" s="26"/>
      <c r="I13" s="39"/>
      <c r="J13" s="41"/>
    </row>
    <row r="14" s="1" customFormat="1" ht="24" spans="1:10">
      <c r="A14" s="23">
        <v>10</v>
      </c>
      <c r="B14" s="24" t="s">
        <v>45</v>
      </c>
      <c r="C14" s="24" t="s">
        <v>46</v>
      </c>
      <c r="D14" s="22" t="s">
        <v>21</v>
      </c>
      <c r="E14" s="22">
        <v>647.43</v>
      </c>
      <c r="F14" s="25">
        <v>44.93</v>
      </c>
      <c r="G14" s="22"/>
      <c r="H14" s="26"/>
      <c r="I14" s="39"/>
      <c r="J14" s="41"/>
    </row>
    <row r="15" s="1" customFormat="1" ht="24" spans="1:10">
      <c r="A15" s="23">
        <v>11</v>
      </c>
      <c r="B15" s="24" t="s">
        <v>47</v>
      </c>
      <c r="C15" s="24" t="s">
        <v>48</v>
      </c>
      <c r="D15" s="22" t="s">
        <v>21</v>
      </c>
      <c r="E15" s="22">
        <v>1115.98</v>
      </c>
      <c r="F15" s="25">
        <v>66.15</v>
      </c>
      <c r="G15" s="22"/>
      <c r="H15" s="26"/>
      <c r="I15" s="39"/>
      <c r="J15" s="41"/>
    </row>
    <row r="16" s="1" customFormat="1" ht="96" spans="1:10">
      <c r="A16" s="23">
        <v>12</v>
      </c>
      <c r="B16" s="24" t="s">
        <v>49</v>
      </c>
      <c r="C16" s="24" t="s">
        <v>50</v>
      </c>
      <c r="D16" s="22" t="s">
        <v>21</v>
      </c>
      <c r="E16" s="22" t="s">
        <v>51</v>
      </c>
      <c r="F16" s="25">
        <v>173.95</v>
      </c>
      <c r="G16" s="22"/>
      <c r="H16" s="26"/>
      <c r="I16" s="39"/>
      <c r="J16" s="41"/>
    </row>
    <row r="17" s="1" customFormat="1" ht="96" spans="1:10">
      <c r="A17" s="23">
        <v>13</v>
      </c>
      <c r="B17" s="24" t="s">
        <v>52</v>
      </c>
      <c r="C17" s="24" t="s">
        <v>53</v>
      </c>
      <c r="D17" s="22" t="s">
        <v>21</v>
      </c>
      <c r="E17" s="22">
        <v>1393.42</v>
      </c>
      <c r="F17" s="25">
        <v>124.7</v>
      </c>
      <c r="G17" s="22"/>
      <c r="H17" s="26"/>
      <c r="I17" s="39"/>
      <c r="J17" s="41"/>
    </row>
    <row r="18" s="1" customFormat="1" ht="96" spans="1:10">
      <c r="A18" s="23">
        <v>14</v>
      </c>
      <c r="B18" s="24" t="s">
        <v>54</v>
      </c>
      <c r="C18" s="24" t="s">
        <v>55</v>
      </c>
      <c r="D18" s="22" t="s">
        <v>21</v>
      </c>
      <c r="E18" s="22" t="s">
        <v>56</v>
      </c>
      <c r="F18" s="25">
        <v>72.69</v>
      </c>
      <c r="G18" s="22"/>
      <c r="H18" s="26"/>
      <c r="I18" s="39"/>
      <c r="J18" s="41"/>
    </row>
    <row r="19" s="1" customFormat="1" ht="96" spans="1:10">
      <c r="A19" s="23">
        <v>15</v>
      </c>
      <c r="B19" s="24" t="s">
        <v>57</v>
      </c>
      <c r="C19" s="24" t="s">
        <v>58</v>
      </c>
      <c r="D19" s="22" t="s">
        <v>21</v>
      </c>
      <c r="E19" s="22" t="s">
        <v>59</v>
      </c>
      <c r="F19" s="25">
        <v>89.84</v>
      </c>
      <c r="G19" s="22"/>
      <c r="H19" s="26"/>
      <c r="I19" s="39"/>
      <c r="J19" s="41"/>
    </row>
    <row r="20" s="1" customFormat="1" ht="72" spans="1:10">
      <c r="A20" s="23">
        <v>16</v>
      </c>
      <c r="B20" s="24" t="s">
        <v>60</v>
      </c>
      <c r="C20" s="24" t="s">
        <v>61</v>
      </c>
      <c r="D20" s="22" t="s">
        <v>21</v>
      </c>
      <c r="E20" s="22" t="s">
        <v>62</v>
      </c>
      <c r="F20" s="25">
        <v>137.43</v>
      </c>
      <c r="G20" s="22"/>
      <c r="H20" s="26"/>
      <c r="I20" s="39"/>
      <c r="J20" s="41"/>
    </row>
    <row r="21" s="1" customFormat="1" ht="72" spans="1:10">
      <c r="A21" s="23">
        <v>17</v>
      </c>
      <c r="B21" s="24" t="s">
        <v>63</v>
      </c>
      <c r="C21" s="24" t="s">
        <v>64</v>
      </c>
      <c r="D21" s="22" t="s">
        <v>21</v>
      </c>
      <c r="E21" s="22" t="s">
        <v>65</v>
      </c>
      <c r="F21" s="25">
        <v>149.13</v>
      </c>
      <c r="G21" s="22"/>
      <c r="H21" s="26"/>
      <c r="I21" s="39"/>
      <c r="J21" s="41"/>
    </row>
    <row r="22" s="1" customFormat="1" ht="84" spans="1:10">
      <c r="A22" s="23">
        <v>18</v>
      </c>
      <c r="B22" s="24" t="s">
        <v>66</v>
      </c>
      <c r="C22" s="24" t="s">
        <v>67</v>
      </c>
      <c r="D22" s="22" t="s">
        <v>21</v>
      </c>
      <c r="E22" s="22">
        <v>5145.97</v>
      </c>
      <c r="F22" s="25">
        <v>110.03</v>
      </c>
      <c r="G22" s="22"/>
      <c r="H22" s="26"/>
      <c r="I22" s="39"/>
      <c r="J22" s="41"/>
    </row>
    <row r="23" s="1" customFormat="1" ht="108" spans="1:10">
      <c r="A23" s="23">
        <v>19</v>
      </c>
      <c r="B23" s="24" t="s">
        <v>68</v>
      </c>
      <c r="C23" s="24" t="s">
        <v>69</v>
      </c>
      <c r="D23" s="22" t="s">
        <v>21</v>
      </c>
      <c r="E23" s="22">
        <v>3350.4</v>
      </c>
      <c r="F23" s="25">
        <v>126.1</v>
      </c>
      <c r="G23" s="22"/>
      <c r="H23" s="26"/>
      <c r="I23" s="39"/>
      <c r="J23" s="41"/>
    </row>
    <row r="24" s="1" customFormat="1" ht="96" spans="1:10">
      <c r="A24" s="23">
        <v>20</v>
      </c>
      <c r="B24" s="24" t="s">
        <v>70</v>
      </c>
      <c r="C24" s="24" t="s">
        <v>71</v>
      </c>
      <c r="D24" s="22" t="s">
        <v>21</v>
      </c>
      <c r="E24" s="22" t="s">
        <v>72</v>
      </c>
      <c r="F24" s="25">
        <v>302.85</v>
      </c>
      <c r="G24" s="22"/>
      <c r="H24" s="26"/>
      <c r="I24" s="39"/>
      <c r="J24" s="41"/>
    </row>
    <row r="25" s="1" customFormat="1" ht="108" spans="1:10">
      <c r="A25" s="23">
        <v>21</v>
      </c>
      <c r="B25" s="24" t="s">
        <v>73</v>
      </c>
      <c r="C25" s="24" t="s">
        <v>74</v>
      </c>
      <c r="D25" s="22" t="s">
        <v>21</v>
      </c>
      <c r="E25" s="22" t="s">
        <v>75</v>
      </c>
      <c r="F25" s="25">
        <v>213.71</v>
      </c>
      <c r="G25" s="22"/>
      <c r="H25" s="26"/>
      <c r="I25" s="39"/>
      <c r="J25" s="41"/>
    </row>
    <row r="26" s="1" customFormat="1" ht="108" spans="1:10">
      <c r="A26" s="23">
        <v>22</v>
      </c>
      <c r="B26" s="24" t="s">
        <v>76</v>
      </c>
      <c r="C26" s="24" t="s">
        <v>77</v>
      </c>
      <c r="D26" s="22" t="s">
        <v>21</v>
      </c>
      <c r="E26" s="22" t="s">
        <v>78</v>
      </c>
      <c r="F26" s="25">
        <v>322.16</v>
      </c>
      <c r="G26" s="22"/>
      <c r="H26" s="26"/>
      <c r="I26" s="39"/>
      <c r="J26" s="41"/>
    </row>
    <row r="27" s="1" customFormat="1" ht="48" spans="1:10">
      <c r="A27" s="23">
        <v>23</v>
      </c>
      <c r="B27" s="24" t="s">
        <v>79</v>
      </c>
      <c r="C27" s="24" t="s">
        <v>80</v>
      </c>
      <c r="D27" s="22" t="s">
        <v>21</v>
      </c>
      <c r="E27" s="22" t="s">
        <v>81</v>
      </c>
      <c r="F27" s="25">
        <v>91.13</v>
      </c>
      <c r="G27" s="22"/>
      <c r="H27" s="26"/>
      <c r="I27" s="39"/>
      <c r="J27" s="41"/>
    </row>
    <row r="28" s="1" customFormat="1" ht="84" spans="1:10">
      <c r="A28" s="23">
        <v>24</v>
      </c>
      <c r="B28" s="24" t="s">
        <v>82</v>
      </c>
      <c r="C28" s="24" t="s">
        <v>83</v>
      </c>
      <c r="D28" s="22" t="s">
        <v>21</v>
      </c>
      <c r="E28" s="22" t="s">
        <v>56</v>
      </c>
      <c r="F28" s="25">
        <v>305</v>
      </c>
      <c r="G28" s="22"/>
      <c r="H28" s="26"/>
      <c r="I28" s="39"/>
      <c r="J28" s="41"/>
    </row>
    <row r="29" s="1" customFormat="1" ht="168" spans="1:10">
      <c r="A29" s="23">
        <v>25</v>
      </c>
      <c r="B29" s="24" t="s">
        <v>84</v>
      </c>
      <c r="C29" s="24" t="s">
        <v>85</v>
      </c>
      <c r="D29" s="22" t="s">
        <v>21</v>
      </c>
      <c r="E29" s="22" t="s">
        <v>86</v>
      </c>
      <c r="F29" s="25">
        <v>374.95</v>
      </c>
      <c r="G29" s="22"/>
      <c r="H29" s="26"/>
      <c r="I29" s="39"/>
      <c r="J29" s="41"/>
    </row>
    <row r="30" s="1" customFormat="1" ht="132" spans="1:10">
      <c r="A30" s="23">
        <v>26</v>
      </c>
      <c r="B30" s="24" t="s">
        <v>87</v>
      </c>
      <c r="C30" s="24" t="s">
        <v>88</v>
      </c>
      <c r="D30" s="22" t="s">
        <v>21</v>
      </c>
      <c r="E30" s="22" t="s">
        <v>89</v>
      </c>
      <c r="F30" s="25">
        <v>178.08</v>
      </c>
      <c r="G30" s="22"/>
      <c r="H30" s="26"/>
      <c r="I30" s="39"/>
      <c r="J30" s="41"/>
    </row>
    <row r="31" s="1" customFormat="1" ht="60" spans="1:10">
      <c r="A31" s="23">
        <v>27</v>
      </c>
      <c r="B31" s="24" t="s">
        <v>90</v>
      </c>
      <c r="C31" s="24" t="s">
        <v>91</v>
      </c>
      <c r="D31" s="22" t="s">
        <v>21</v>
      </c>
      <c r="E31" s="22" t="s">
        <v>92</v>
      </c>
      <c r="F31" s="25">
        <v>185.78</v>
      </c>
      <c r="G31" s="22"/>
      <c r="H31" s="26"/>
      <c r="I31" s="39"/>
      <c r="J31" s="41"/>
    </row>
    <row r="32" s="1" customFormat="1" ht="72" spans="1:10">
      <c r="A32" s="23">
        <v>28</v>
      </c>
      <c r="B32" s="24" t="s">
        <v>93</v>
      </c>
      <c r="C32" s="24" t="s">
        <v>94</v>
      </c>
      <c r="D32" s="22" t="s">
        <v>21</v>
      </c>
      <c r="E32" s="22" t="s">
        <v>95</v>
      </c>
      <c r="F32" s="25">
        <v>201.03</v>
      </c>
      <c r="G32" s="22"/>
      <c r="H32" s="26"/>
      <c r="I32" s="39"/>
      <c r="J32" s="41"/>
    </row>
    <row r="33" s="1" customFormat="1" ht="48" spans="1:10">
      <c r="A33" s="23">
        <v>29</v>
      </c>
      <c r="B33" s="24" t="s">
        <v>96</v>
      </c>
      <c r="C33" s="24" t="s">
        <v>97</v>
      </c>
      <c r="D33" s="22" t="s">
        <v>21</v>
      </c>
      <c r="E33" s="22" t="s">
        <v>98</v>
      </c>
      <c r="F33" s="25">
        <v>173.49</v>
      </c>
      <c r="G33" s="22"/>
      <c r="H33" s="26"/>
      <c r="I33" s="39"/>
      <c r="J33" s="41"/>
    </row>
    <row r="34" s="1" customFormat="1" ht="120" spans="1:10">
      <c r="A34" s="23">
        <v>30</v>
      </c>
      <c r="B34" s="24" t="s">
        <v>99</v>
      </c>
      <c r="C34" s="24" t="s">
        <v>100</v>
      </c>
      <c r="D34" s="22" t="s">
        <v>21</v>
      </c>
      <c r="E34" s="22">
        <v>22.44</v>
      </c>
      <c r="F34" s="25">
        <v>170.35</v>
      </c>
      <c r="G34" s="22"/>
      <c r="H34" s="26"/>
      <c r="I34" s="39"/>
      <c r="J34" s="41"/>
    </row>
    <row r="35" s="1" customFormat="1" ht="24" spans="1:10">
      <c r="A35" s="23">
        <v>31</v>
      </c>
      <c r="B35" s="24" t="s">
        <v>101</v>
      </c>
      <c r="C35" s="24" t="s">
        <v>102</v>
      </c>
      <c r="D35" s="22" t="s">
        <v>103</v>
      </c>
      <c r="E35" s="22" t="s">
        <v>104</v>
      </c>
      <c r="F35" s="25">
        <v>286.67</v>
      </c>
      <c r="G35" s="22"/>
      <c r="H35" s="26"/>
      <c r="I35" s="39"/>
      <c r="J35" s="41"/>
    </row>
    <row r="36" s="1" customFormat="1" ht="96" spans="1:10">
      <c r="A36" s="23">
        <v>32</v>
      </c>
      <c r="B36" s="24" t="s">
        <v>105</v>
      </c>
      <c r="C36" s="24" t="s">
        <v>106</v>
      </c>
      <c r="D36" s="22" t="s">
        <v>21</v>
      </c>
      <c r="E36" s="22">
        <v>84.78</v>
      </c>
      <c r="F36" s="25">
        <v>317.93</v>
      </c>
      <c r="G36" s="22"/>
      <c r="H36" s="26"/>
      <c r="I36" s="39"/>
      <c r="J36" s="41"/>
    </row>
    <row r="37" s="1" customFormat="1" ht="144" spans="1:10">
      <c r="A37" s="23">
        <v>33</v>
      </c>
      <c r="B37" s="24" t="s">
        <v>107</v>
      </c>
      <c r="C37" s="24" t="s">
        <v>108</v>
      </c>
      <c r="D37" s="22" t="s">
        <v>27</v>
      </c>
      <c r="E37" s="22">
        <f>50+8.48</f>
        <v>58.48</v>
      </c>
      <c r="F37" s="25">
        <v>1539.2</v>
      </c>
      <c r="G37" s="22"/>
      <c r="H37" s="26"/>
      <c r="I37" s="39"/>
      <c r="J37" s="41"/>
    </row>
    <row r="38" s="1" customFormat="1" ht="120" spans="1:10">
      <c r="A38" s="23">
        <v>34</v>
      </c>
      <c r="B38" s="24" t="s">
        <v>109</v>
      </c>
      <c r="C38" s="24" t="s">
        <v>110</v>
      </c>
      <c r="D38" s="22" t="s">
        <v>27</v>
      </c>
      <c r="E38" s="22">
        <v>3.2</v>
      </c>
      <c r="F38" s="25">
        <v>727.39</v>
      </c>
      <c r="G38" s="22"/>
      <c r="H38" s="26"/>
      <c r="I38" s="39"/>
      <c r="J38" s="41"/>
    </row>
    <row r="39" s="1" customFormat="1" ht="132" spans="1:10">
      <c r="A39" s="23">
        <v>35</v>
      </c>
      <c r="B39" s="24" t="s">
        <v>111</v>
      </c>
      <c r="C39" s="24" t="s">
        <v>112</v>
      </c>
      <c r="D39" s="22" t="s">
        <v>27</v>
      </c>
      <c r="E39" s="22">
        <v>3.2</v>
      </c>
      <c r="F39" s="25">
        <v>727.39</v>
      </c>
      <c r="G39" s="22"/>
      <c r="H39" s="26"/>
      <c r="I39" s="39"/>
      <c r="J39" s="41"/>
    </row>
    <row r="40" s="1" customFormat="1" ht="132" spans="1:10">
      <c r="A40" s="23">
        <v>36</v>
      </c>
      <c r="B40" s="24" t="s">
        <v>113</v>
      </c>
      <c r="C40" s="24" t="s">
        <v>114</v>
      </c>
      <c r="D40" s="22" t="s">
        <v>27</v>
      </c>
      <c r="E40" s="22">
        <v>1.8</v>
      </c>
      <c r="F40" s="25">
        <v>868.91</v>
      </c>
      <c r="G40" s="22"/>
      <c r="H40" s="26"/>
      <c r="I40" s="39"/>
      <c r="J40" s="41"/>
    </row>
    <row r="41" s="1" customFormat="1" ht="72" spans="1:10">
      <c r="A41" s="23">
        <v>37</v>
      </c>
      <c r="B41" s="24" t="s">
        <v>115</v>
      </c>
      <c r="C41" s="24" t="s">
        <v>116</v>
      </c>
      <c r="D41" s="22" t="s">
        <v>27</v>
      </c>
      <c r="E41" s="22">
        <v>66.42</v>
      </c>
      <c r="F41" s="25">
        <v>806.77</v>
      </c>
      <c r="G41" s="22"/>
      <c r="H41" s="26"/>
      <c r="I41" s="39"/>
      <c r="J41" s="41"/>
    </row>
    <row r="42" s="1" customFormat="1" ht="120" spans="1:10">
      <c r="A42" s="23">
        <v>38</v>
      </c>
      <c r="B42" s="24" t="s">
        <v>117</v>
      </c>
      <c r="C42" s="24" t="s">
        <v>118</v>
      </c>
      <c r="D42" s="22" t="s">
        <v>27</v>
      </c>
      <c r="E42" s="22">
        <v>4.58</v>
      </c>
      <c r="F42" s="25">
        <v>793.74</v>
      </c>
      <c r="G42" s="22"/>
      <c r="H42" s="26"/>
      <c r="I42" s="39"/>
      <c r="J42" s="41"/>
    </row>
    <row r="43" s="1" customFormat="1" ht="156" spans="1:10">
      <c r="A43" s="23">
        <v>39</v>
      </c>
      <c r="B43" s="24" t="s">
        <v>119</v>
      </c>
      <c r="C43" s="24" t="s">
        <v>120</v>
      </c>
      <c r="D43" s="22" t="s">
        <v>27</v>
      </c>
      <c r="E43" s="22">
        <v>10.6</v>
      </c>
      <c r="F43" s="25">
        <v>773.33</v>
      </c>
      <c r="G43" s="22"/>
      <c r="H43" s="26"/>
      <c r="I43" s="39"/>
      <c r="J43" s="41"/>
    </row>
    <row r="44" s="1" customFormat="1" ht="168" spans="1:10">
      <c r="A44" s="23">
        <v>40</v>
      </c>
      <c r="B44" s="24" t="s">
        <v>121</v>
      </c>
      <c r="C44" s="24" t="s">
        <v>122</v>
      </c>
      <c r="D44" s="22" t="s">
        <v>27</v>
      </c>
      <c r="E44" s="22">
        <v>18.5</v>
      </c>
      <c r="F44" s="25">
        <v>737.19</v>
      </c>
      <c r="G44" s="22"/>
      <c r="H44" s="26"/>
      <c r="I44" s="39"/>
      <c r="J44" s="41"/>
    </row>
    <row r="45" s="1" customFormat="1" ht="144" spans="1:10">
      <c r="A45" s="23">
        <v>41</v>
      </c>
      <c r="B45" s="24" t="s">
        <v>123</v>
      </c>
      <c r="C45" s="24" t="s">
        <v>124</v>
      </c>
      <c r="D45" s="22" t="s">
        <v>27</v>
      </c>
      <c r="E45" s="22">
        <v>2.7</v>
      </c>
      <c r="F45" s="25">
        <v>284.16</v>
      </c>
      <c r="G45" s="22"/>
      <c r="H45" s="27"/>
      <c r="I45" s="39"/>
      <c r="J45" s="41"/>
    </row>
    <row r="46" s="1" customFormat="1" ht="132" spans="1:10">
      <c r="A46" s="23">
        <v>42</v>
      </c>
      <c r="B46" s="24" t="s">
        <v>125</v>
      </c>
      <c r="C46" s="24" t="s">
        <v>126</v>
      </c>
      <c r="D46" s="22" t="s">
        <v>21</v>
      </c>
      <c r="E46" s="22" t="s">
        <v>127</v>
      </c>
      <c r="F46" s="25">
        <v>642.74</v>
      </c>
      <c r="G46" s="22"/>
      <c r="H46" s="27"/>
      <c r="I46" s="39"/>
      <c r="J46" s="41"/>
    </row>
    <row r="47" s="1" customFormat="1" ht="84" spans="1:10">
      <c r="A47" s="23">
        <v>43</v>
      </c>
      <c r="B47" s="24" t="s">
        <v>128</v>
      </c>
      <c r="C47" s="24" t="s">
        <v>129</v>
      </c>
      <c r="D47" s="22" t="s">
        <v>21</v>
      </c>
      <c r="E47" s="22">
        <v>131.95</v>
      </c>
      <c r="F47" s="25">
        <v>175.08</v>
      </c>
      <c r="G47" s="22"/>
      <c r="H47" s="27"/>
      <c r="I47" s="39"/>
      <c r="J47" s="41"/>
    </row>
    <row r="48" s="1" customFormat="1" ht="36" spans="1:10">
      <c r="A48" s="23">
        <v>44</v>
      </c>
      <c r="B48" s="24" t="s">
        <v>130</v>
      </c>
      <c r="C48" s="24" t="s">
        <v>131</v>
      </c>
      <c r="D48" s="22" t="s">
        <v>21</v>
      </c>
      <c r="E48" s="22">
        <v>0.9</v>
      </c>
      <c r="F48" s="25">
        <v>114.04</v>
      </c>
      <c r="G48" s="22"/>
      <c r="H48" s="27"/>
      <c r="I48" s="39"/>
      <c r="J48" s="41"/>
    </row>
    <row r="49" s="1" customFormat="1" ht="36" spans="1:10">
      <c r="A49" s="23">
        <v>45</v>
      </c>
      <c r="B49" s="24" t="s">
        <v>132</v>
      </c>
      <c r="C49" s="24" t="s">
        <v>133</v>
      </c>
      <c r="D49" s="22" t="s">
        <v>27</v>
      </c>
      <c r="E49" s="22" t="s">
        <v>134</v>
      </c>
      <c r="F49" s="25">
        <v>12.01</v>
      </c>
      <c r="G49" s="22"/>
      <c r="H49" s="27"/>
      <c r="I49" s="39"/>
      <c r="J49" s="41"/>
    </row>
    <row r="50" s="1" customFormat="1" ht="24" spans="1:10">
      <c r="A50" s="23">
        <v>46</v>
      </c>
      <c r="B50" s="24" t="s">
        <v>135</v>
      </c>
      <c r="C50" s="24" t="s">
        <v>136</v>
      </c>
      <c r="D50" s="22" t="s">
        <v>27</v>
      </c>
      <c r="E50" s="22" t="s">
        <v>137</v>
      </c>
      <c r="F50" s="25">
        <v>13.17</v>
      </c>
      <c r="G50" s="22"/>
      <c r="H50" s="27"/>
      <c r="I50" s="39"/>
      <c r="J50" s="41"/>
    </row>
    <row r="51" s="1" customFormat="1" ht="24" spans="1:10">
      <c r="A51" s="23">
        <v>47</v>
      </c>
      <c r="B51" s="24" t="s">
        <v>138</v>
      </c>
      <c r="C51" s="24" t="s">
        <v>139</v>
      </c>
      <c r="D51" s="22" t="s">
        <v>27</v>
      </c>
      <c r="E51" s="22" t="s">
        <v>140</v>
      </c>
      <c r="F51" s="25">
        <v>18.19</v>
      </c>
      <c r="G51" s="22"/>
      <c r="H51" s="27"/>
      <c r="I51" s="39"/>
      <c r="J51" s="41"/>
    </row>
    <row r="52" s="1" customFormat="1" ht="24" spans="1:10">
      <c r="A52" s="23">
        <v>48</v>
      </c>
      <c r="B52" s="24" t="s">
        <v>141</v>
      </c>
      <c r="C52" s="24" t="s">
        <v>142</v>
      </c>
      <c r="D52" s="22" t="s">
        <v>27</v>
      </c>
      <c r="E52" s="22" t="s">
        <v>143</v>
      </c>
      <c r="F52" s="25">
        <v>9.01</v>
      </c>
      <c r="G52" s="22"/>
      <c r="H52" s="27"/>
      <c r="I52" s="39"/>
      <c r="J52" s="41"/>
    </row>
    <row r="53" s="1" customFormat="1" ht="48" spans="1:10">
      <c r="A53" s="23">
        <v>49</v>
      </c>
      <c r="B53" s="24" t="s">
        <v>144</v>
      </c>
      <c r="C53" s="24" t="s">
        <v>145</v>
      </c>
      <c r="D53" s="22" t="s">
        <v>27</v>
      </c>
      <c r="E53" s="22" t="s">
        <v>146</v>
      </c>
      <c r="F53" s="25">
        <v>23.86</v>
      </c>
      <c r="G53" s="22"/>
      <c r="H53" s="27"/>
      <c r="I53" s="39"/>
      <c r="J53" s="41"/>
    </row>
    <row r="54" s="1" customFormat="1" ht="72" spans="1:10">
      <c r="A54" s="23">
        <v>50</v>
      </c>
      <c r="B54" s="24" t="s">
        <v>115</v>
      </c>
      <c r="C54" s="24" t="s">
        <v>116</v>
      </c>
      <c r="D54" s="22" t="s">
        <v>27</v>
      </c>
      <c r="E54" s="22">
        <v>66.42</v>
      </c>
      <c r="F54" s="25">
        <v>806.77</v>
      </c>
      <c r="G54" s="22"/>
      <c r="H54" s="27"/>
      <c r="I54" s="39"/>
      <c r="J54" s="41"/>
    </row>
    <row r="55" s="1" customFormat="1" ht="36" spans="1:10">
      <c r="A55" s="23">
        <v>51</v>
      </c>
      <c r="B55" s="24" t="s">
        <v>147</v>
      </c>
      <c r="C55" s="24" t="s">
        <v>148</v>
      </c>
      <c r="D55" s="22" t="s">
        <v>21</v>
      </c>
      <c r="E55" s="22">
        <v>45.8</v>
      </c>
      <c r="F55" s="25">
        <v>84.07</v>
      </c>
      <c r="G55" s="22"/>
      <c r="H55" s="27"/>
      <c r="I55" s="39"/>
      <c r="J55" s="41"/>
    </row>
    <row r="56" s="1" customFormat="1" ht="60" spans="1:10">
      <c r="A56" s="23">
        <v>52</v>
      </c>
      <c r="B56" s="24" t="s">
        <v>149</v>
      </c>
      <c r="C56" s="28" t="s">
        <v>150</v>
      </c>
      <c r="D56" s="22" t="s">
        <v>21</v>
      </c>
      <c r="E56" s="22">
        <v>4.5</v>
      </c>
      <c r="F56" s="25">
        <v>256.9</v>
      </c>
      <c r="G56" s="22"/>
      <c r="H56" s="27"/>
      <c r="I56" s="39"/>
      <c r="J56" s="41"/>
    </row>
    <row r="57" s="1" customFormat="1" ht="14.25" spans="1:10">
      <c r="A57" s="23">
        <v>53</v>
      </c>
      <c r="B57" s="28" t="s">
        <v>151</v>
      </c>
      <c r="C57" s="28" t="s">
        <v>152</v>
      </c>
      <c r="D57" s="22" t="s">
        <v>21</v>
      </c>
      <c r="E57" s="22">
        <v>700</v>
      </c>
      <c r="F57" s="25">
        <v>25</v>
      </c>
      <c r="G57" s="22"/>
      <c r="H57" s="27"/>
      <c r="I57" s="39"/>
      <c r="J57" s="41"/>
    </row>
    <row r="58" s="1" customFormat="1" ht="60" spans="1:10">
      <c r="A58" s="23">
        <v>54</v>
      </c>
      <c r="B58" s="28" t="s">
        <v>153</v>
      </c>
      <c r="C58" s="28" t="s">
        <v>154</v>
      </c>
      <c r="D58" s="22" t="s">
        <v>155</v>
      </c>
      <c r="E58" s="22">
        <v>1</v>
      </c>
      <c r="F58" s="25">
        <v>10000</v>
      </c>
      <c r="G58" s="22"/>
      <c r="H58" s="27"/>
      <c r="I58" s="39"/>
      <c r="J58" s="42"/>
    </row>
    <row r="59" s="2" customFormat="1" spans="1:11">
      <c r="A59" s="29"/>
      <c r="B59" s="21" t="s">
        <v>156</v>
      </c>
      <c r="C59" s="21"/>
      <c r="D59" s="30" t="s">
        <v>157</v>
      </c>
      <c r="E59" s="30"/>
      <c r="F59" s="30"/>
      <c r="G59" s="30"/>
      <c r="H59" s="30"/>
      <c r="I59" s="30"/>
      <c r="J59" s="43"/>
      <c r="K59" s="44"/>
    </row>
    <row r="60" s="2" customFormat="1" spans="1:11">
      <c r="A60" s="29"/>
      <c r="B60" s="21" t="s">
        <v>158</v>
      </c>
      <c r="C60" s="21"/>
      <c r="D60" s="31" t="s">
        <v>159</v>
      </c>
      <c r="E60" s="32"/>
      <c r="F60" s="32"/>
      <c r="G60" s="32"/>
      <c r="H60" s="32"/>
      <c r="I60" s="45" t="s">
        <v>160</v>
      </c>
      <c r="J60" s="46"/>
      <c r="K60" s="44"/>
    </row>
    <row r="61" s="2" customFormat="1" spans="1:10">
      <c r="A61" s="20"/>
      <c r="B61" s="21" t="s">
        <v>161</v>
      </c>
      <c r="C61" s="21"/>
      <c r="D61" s="31" t="s">
        <v>159</v>
      </c>
      <c r="E61" s="32"/>
      <c r="F61" s="32"/>
      <c r="G61" s="32"/>
      <c r="H61" s="32"/>
      <c r="I61" s="45" t="s">
        <v>162</v>
      </c>
      <c r="J61" s="46"/>
    </row>
    <row r="62" s="3" customFormat="1" ht="206" customHeight="1" spans="1:10">
      <c r="A62" s="24" t="s">
        <v>163</v>
      </c>
      <c r="B62" s="33"/>
      <c r="C62" s="33"/>
      <c r="D62" s="33"/>
      <c r="E62" s="33"/>
      <c r="F62" s="34"/>
      <c r="G62" s="33"/>
      <c r="H62" s="33"/>
      <c r="I62" s="33"/>
      <c r="J62" s="33"/>
    </row>
    <row r="63" s="1" customFormat="1" spans="6:10">
      <c r="F63" s="4"/>
      <c r="J63" s="5"/>
    </row>
  </sheetData>
  <mergeCells count="18">
    <mergeCell ref="A1:J1"/>
    <mergeCell ref="B2:C2"/>
    <mergeCell ref="D2:E2"/>
    <mergeCell ref="F2:H2"/>
    <mergeCell ref="B3:C3"/>
    <mergeCell ref="D3:H3"/>
    <mergeCell ref="B59:C59"/>
    <mergeCell ref="D59:J59"/>
    <mergeCell ref="B60:C60"/>
    <mergeCell ref="D60:H60"/>
    <mergeCell ref="I60:J60"/>
    <mergeCell ref="B61:C61"/>
    <mergeCell ref="D61:H61"/>
    <mergeCell ref="I61:J61"/>
    <mergeCell ref="A62:J62"/>
    <mergeCell ref="I5:I58"/>
    <mergeCell ref="J5:J58"/>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dc:creator>
  <cp:lastModifiedBy>菠萝味糖糖</cp:lastModifiedBy>
  <dcterms:created xsi:type="dcterms:W3CDTF">2022-03-31T08:04:39Z</dcterms:created>
  <dcterms:modified xsi:type="dcterms:W3CDTF">2022-03-31T08:04:54Z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93154F4C25BC4235ADC7CB43E6BBD7F7</vt:lpwstr>
  </property>
  <property fmtid="{D5CDD505-2E9C-101B-9397-08002B2CF9AE}" pid="3" name="KSOProductBuildVer">
    <vt:lpwstr>2052-11.1.0.11566</vt:lpwstr>
  </property>
</Properties>
</file>