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<sst xmlns="http://schemas.openxmlformats.org/spreadsheetml/2006/main" count="84" uniqueCount="65">
  <si>
    <t>德阳市罗江区宝峰山农文旅提升建设项目--钢结构制安装劳务分包--报价清单</t>
  </si>
  <si>
    <t>工程名称</t>
  </si>
  <si>
    <t>德阳市罗江区宝峰山农文旅提升建设项目</t>
  </si>
  <si>
    <t>评审方式</t>
  </si>
  <si>
    <t>经评审的最低价法</t>
  </si>
  <si>
    <t>1、单价、总价保留均两位小数；
2、若投标单位无法开具≧3%的增值税专用发票，增值税附加税费差部分将计入不含税进入评标。结算时也按此方法将附加税费差额补足。</t>
  </si>
  <si>
    <t>施工地点</t>
  </si>
  <si>
    <t>罗江</t>
  </si>
  <si>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</si>
  <si>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</si>
  <si>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</si>
  <si>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</si>
  <si>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</si>
  <si>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</si>
  <si>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</si>
  <si>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</si>
  <si>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</si>
  <si>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</si>
  <si>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 xml:space="preserve"> 螺栓</t>
  </si>
  <si>
    <t>1. 螺栓种类 ：10.9级摩
擦型高强螺栓
2. 规格：六角螺栓</t>
  </si>
  <si>
    <t>个</t>
  </si>
  <si>
    <t>1、工期：50天。（最终以项目部通知安排时间为准）
2、质量：满足设计及相关规范，中标人完成工程项需经主管部门验收合格。中标人需提供规范的资料合格证明。
3、安全：必须遵守国家和行业关于安全生产的规定。 
4、本项目劳务分包所涉全部材料、架体、场内转运、用具等均由中标人承担。
5、现场管理要求：施工时必须无条件服从甲方现场管理人员的指挥和安排。依公司计量小组现场收方量为结算依据，具体见合同细则要求。中标单位领取中标通知书后一周内必须提供施工方䅁。
6、中标单位进场前民工购买建筑意外保险到质安科报备后再进场，注意施工过程中道路安全隐患。
7、总工程量损耗不能超过5%。</t>
  </si>
  <si>
    <t>材料带安装</t>
  </si>
  <si>
    <t>空腹钢柱</t>
  </si>
  <si>
    <t>1.柱类型：箱型200x200x14x14 Q355
2.除锈:钢构件所用钢材表面原始锈蚀等级不应低于B级,且需满足现行标准《涂装前钢材表面锈蚀等级和除锈等级》(GB 8923)的规定。埋入混凝土部分的钢构件可采用手工或电动工具除锈,除锈等级为St3级;除此以外的所有钢构件表面均应进行喷射除锈,除锈等级为Sa2 级,表面粗糙度达到1240~75μm,钢材表面除锈检验合格后,在要求时限内进行涂装。现场漆应用风动或电动工具除锈,达到St3级,表面粗糙度达到35~55μm。；
3.钢结构涂层:底层、中间层、防火层及面层满足设计及规范要求（防火另列清单项）；
4.探伤要求：满足设计及规范要求
5.吊装、安装方式综合,结算时不因方式变化而调整单价6.综合单价中包含钢结构的除锈、焊接费用及油腻子塞填费用
7.未尽事宜详见设计说明及施工规范</t>
  </si>
  <si>
    <t>t</t>
  </si>
  <si>
    <t>1.制作、运输、上下车、安装、汽车吊、所涉全部辅材、机具等均由中标人承担。2.除锈、防锈漆材料己综合考虑单价在内。</t>
  </si>
  <si>
    <t>Φ150装饰圆管</t>
  </si>
  <si>
    <t>1.尺寸：Φ150装饰圆管
2.壁厚：3mm
3.钢结构涂层:底层、中间层、防火层及面层满足设计及规范要求（防火另列清单项）；
4.探伤要求：满足设计及规范要求
5.吊装、安装方式综合,结算时不因方式变化而调整单价
6.综合单价中包含钢结构的除锈、焊接费用及油腻子塞填费用
7.未尽事宜详见设计说明及施工规范</t>
  </si>
  <si>
    <t>钢管柱</t>
  </si>
  <si>
    <t>1.柱类型：钢柱采用圆管600*18(含栓钉 φ19）Q355
2.除锈:钢构件所用钢材表面原始锈蚀等级不应低于B级,且需满足现行标准《涂装前钢材表面锈蚀等级和除锈等级》(GB 8923)的规定。埋入混凝土部分的钢构件可采用手工或电动工具除锈,除锈等级为St3级;除此以外的所有钢构件表面均应进行喷射除锈,除锈等级为Sa2 级,表面粗糙度达到1240~75μm,钢材表面除锈检验合格后,在要求时限内进行涂装。现场漆应用风动或电动工具除锈,达到St3级,表面粗糙度达到35~55μm。；
3.钢结构涂层:底层、中间层、防火层及面层满足设计及规范要求（防火另列清单项）；
4.探伤要求：满足设计及规范要求
5.吊装、安装方式综合,结算时不因方式变化而调整单价
6.综合单价中包含钢结构的除锈、焊接费用及油腻子塞
填费用
7.未尽事宜详见设计说明及施工规范</t>
  </si>
  <si>
    <t>1.制作、运输、上下车、安装、汽车吊、所涉全部辅材、机具等均由中标人承担。2.除锈、防锈漆材料己综合考虑单价在内。3.由供货商卷弯成型钢柱。</t>
  </si>
  <si>
    <t xml:space="preserve"> H形钢梁</t>
  </si>
  <si>
    <t>1.梁类型：H型钢梁采用Q355,其各项技术指标必须符合GB/T1591-2018的规定。
2.除锈:钢构件所用钢材表面原始锈蚀等级不应低于B级,且需满足现行标准《涂装前钢材表面锈蚀等级和除锈等级》(GB 8923)的规定。埋入混凝土部分的钢构件可采用手工或电动工具除锈,除锈等级为St3级;除此以外的所有钢构件表面均应进行喷射除锈,除锈等级为Sa2 级,表面粗糙度达到1240~75μm,钢材表面除锈检验合格后,在要求时限内进行涂装。现场漆应用风动或电动工具除锈,达到St3级,表面粗糙度达到35~55μm。；
3.钢结构涂层:底层、中间层、防火层及面层满足设计及规范要求（防火另列清单项）；
4.探伤要求：满足设计及规范要求
5.吊装、安装方式综合,结算时不因方式变化而调整单价
6.综合单价中包含钢结构的除锈、焊接费用及油腻子塞填费用
7.未尽事宜详见设计说明及施工规范</t>
  </si>
  <si>
    <t>T</t>
  </si>
  <si>
    <t xml:space="preserve"> 5mm花纹钢板</t>
  </si>
  <si>
    <t>1.钢材品种、规格 ：5mm花纹钢板
2.钢板厚度：5mm
3.螺栓种类：详设计
4.钢结构涂层:底层、中间层、防火层及面层满足设计及规范要求（防火另列清单项）；
5.探伤要求：满足设计及规范要求
6.吊装、安装方式综合,结算时不因方式变化而调整单价
7.综合单价中包含钢结构的除锈、焊接费用及油腻子塞填费用
8.未尽事宜详见设计说明及施工规范</t>
  </si>
  <si>
    <t>m2</t>
  </si>
  <si>
    <r>
      <t>1.制作、运输、上下车、安装、汽车吊、</t>
    </r>
    <r>
      <rPr>
        <sz val="9"/>
        <color rgb="FFFF0000"/>
        <rFont val="宋体"/>
        <charset val="134"/>
      </rPr>
      <t>焊钉等</t>
    </r>
    <r>
      <rPr>
        <sz val="9"/>
        <color rgb="FF000000"/>
        <rFont val="宋体"/>
        <charset val="134"/>
      </rPr>
      <t>所涉全部辅材、机具等均由中标人承担。2.除锈、防锈漆材料己综合考虑单价在内。</t>
    </r>
  </si>
  <si>
    <t>钢筋桁架楼承板</t>
  </si>
  <si>
    <t>1.钢材品种、规格：钢筋桁架上、下弦、腹杆钢筋采用HRB400
2.型号：LB-01
3.钢板规格：底板采用镀锌钢板,钢板厚度为0.5mm,屈服强度不低于260N/mm 2 ,镀锌量双面总计不小于120g/m 2
4.螺栓种类：栓钉、边模及边模支架已综合考虑在综合单价中
5.安装高度：综合考虑报价
6.探伤要求：满足设计及规范要求
7.腻子、油漆种类、除锈要求：满足设计及规范要求
8.综合单价中已包含楼承板的运输、吊装、临时支撑、2.0mm钢板收边收口处理、降板收口等处理的费用，运距由投标人自行考虑
9.满足设计、规范</t>
  </si>
  <si>
    <t>屋面板加劲肋</t>
  </si>
  <si>
    <t>1.钢材品种、规格：扁钢100*10
2.螺栓种类：详设计
3.除锈:钢构件所用钢材表面原始锈蚀等级不应低于B级,且需满足现行标准《涂装前钢材表面锈蚀等级和除锈等级》(GB 8923)的规定。埋入混凝土部分的钢构件可采用手工或电动工具除锈,除锈等级为St3级;除此以外的所有钢构件表面均应进行喷射除锈,除锈等级为Sa2 级,表面粗糙度达到1240~75μm,钢材表面除锈检验合格后,在要求时限内进行涂装。现场漆应用风动或电动工具除锈,达到St3级,表面粗糙度达到35~55μm；
4.钢结构涂层:底层、中间层、防火层及面层满足设计及规范要求（防火另列清单项）；
5.探伤要求：满足设计及规范要求
6.吊装、安装方式综合,结算时不因方式变化而调整单价
7.综合单价中包含钢结构的除锈、焊接费用及油腻子塞填费用
8.未尽事宜详见设计说明及施工规范</t>
  </si>
  <si>
    <t>钢梯</t>
  </si>
  <si>
    <t>1.钢材品种、规格：型钢综合，Q355B
2.钢梯形式：直行楼梯
3.梯梁规格：5mm花纹钢板
4.螺栓种类：详设计
5.探伤要求：满足设计及规范要求
6.吊装、安装方式综合,结算时不因方式变化而调整单
价
7.钢结构涂层:底层、中间层、防火层及面层满足设计及规范要求（防火另列清单项）
8.综合单价中包含钢结构的除锈、焊接费用及油腻子塞填费用
9.其他：未尽事宜应满足设计及现行国家规范要求</t>
  </si>
  <si>
    <t>内天沟</t>
  </si>
  <si>
    <t>1.具体做法详：15J207-1，W1b/1-8；
2.3mm厚镀锌钢板；
3.投标标价包含包角板、拉铆钉、封堵等图集做法内容；
4.除锈、油漆及防火涂料均包含在本综合单价中，施工单位投标时综合考虑
5.以及内天沟变形缝（具体详17J925-1，2-70)</t>
  </si>
  <si>
    <t>零星钢构件</t>
  </si>
  <si>
    <t>1.类型：零星钢构件采用Q355B钢,其各项技术指标必须符合设计及规范要求。
2.除锈:钢构件所用钢材表面原始锈蚀等级不应低于B级,且需满足现行标准《涂装前钢材表面锈蚀等级和除锈等级》(GB 8923)的规定。埋入混凝土部分的钢构件可采用手工或电动工具除锈,除锈等级为St3级;除此以外的所有钢构件表面均应进行喷射除锈,除锈等级为Sa2 级,表面粗糙度达到1240~75μm,钢材表面除锈检验合格后,在要求时限内进行涂装。现场漆应用风动或电动工具除锈,达到St3级,表面粗糙度达到35~55μm。
3.钢结构涂层:底层、中间层、防火层及面层满足设计及规范要求（防火另列清单项）；
4.探伤要求：满足设计及规范要求
5.吊装、安装方式综合,结算时不因方式变化而调整单价
6.综合单价中包含钢结构的除锈、焊接费用及油腻子塞填费用
7.未尽事宜详见设计说明及施工规范</t>
  </si>
  <si>
    <t>防火涂料(耐火极限1.0h
1.5h)</t>
  </si>
  <si>
    <t>1.防护材料种类:防火涂料
2.油漆品种、刷漆遍数:防火漆，防火涂料1.5h，厚度不小于20mm，1.0h 配置耐火钢筋
3.其他：未说明事项应满足设计与规范要</t>
  </si>
  <si>
    <t>此项包工包料所涉全部材料、辅材、人工等均由中标人承担、中标人负责包验收</t>
  </si>
  <si>
    <t>防火涂料(耐火极限2.5h)</t>
  </si>
  <si>
    <t>1.防护材料种类:非膨胀型防火涂料
2.油漆品种、刷漆遍数:防火漆，防火涂料2.5h 不小于25mm
3.其他：未说明事项应满足设计与规范要求</t>
  </si>
  <si>
    <t>锚杆</t>
  </si>
  <si>
    <t>M24地脚螺栓Q355、M16地脚螺栓</t>
  </si>
  <si>
    <t>预埋安装</t>
  </si>
  <si>
    <t>招标控制总价（元）不含税</t>
  </si>
  <si>
    <t>2634996.30元（不含税)</t>
  </si>
  <si>
    <t>投标总价（元）不含税</t>
  </si>
  <si>
    <r>
      <t xml:space="preserve">                 </t>
    </r>
    <r>
      <rPr>
        <sz val="9"/>
        <rFont val="宋体"/>
        <charset val="134"/>
        <scheme val="minor"/>
      </rPr>
      <t>元</t>
    </r>
  </si>
  <si>
    <r>
      <t>投标单位：</t>
    </r>
    <r>
      <rPr>
        <u/>
        <sz val="9"/>
        <rFont val="宋体"/>
        <charset val="134"/>
        <scheme val="minor"/>
      </rPr>
      <t xml:space="preserve">            （</t>
    </r>
    <r>
      <rPr>
        <sz val="9"/>
        <rFont val="宋体"/>
        <charset val="134"/>
        <scheme val="minor"/>
      </rPr>
      <t>盖单位章）</t>
    </r>
  </si>
  <si>
    <t>投标总价（元）含税</t>
  </si>
  <si>
    <r>
      <t>投标报价所含增值税专用发票税率</t>
    </r>
    <r>
      <rPr>
        <u/>
        <sz val="9"/>
        <rFont val="宋体"/>
        <charset val="134"/>
        <scheme val="minor"/>
      </rPr>
      <t xml:space="preserve">    </t>
    </r>
    <r>
      <rPr>
        <sz val="9"/>
        <rFont val="宋体"/>
        <charset val="134"/>
        <scheme val="minor"/>
      </rPr>
      <t>%</t>
    </r>
  </si>
  <si>
    <t xml:space="preserve">备注：                                                                                                                                                                              
一、付款方式：                                                                                                                                                                             
按月进度支付已完工程量的80%；完成总工程量的100%并经竣工验收合格后支付至实际完成工程量的90%；完成竣工结算后支付至结算金额的95%；剩余工程款（含3%质保金）在质保期满后30日内付清，质保期为六个月（以甲方组织验收合格日次日起算，无任何质量缺陷）其中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</si>
</sst>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0">
    <font>
      <sz val="11"/>
      <color theme="1"/>
      <name val="宋体"/>
      <charset val="134"/>
      <scheme val="minor"/>
    </font>
    <font>
      <sz val="9"/>
      <name val="宋体"/>
      <charset val="134"/>
      <scheme val="minor"/>
    </font>
    <font>
      <sz val="9"/>
      <name val="宋体"/>
      <charset val="134"/>
    </font>
    <font>
      <b/>
      <sz val="13"/>
      <name val="宋体"/>
      <charset val="134"/>
    </font>
    <font>
      <sz val="9"/>
      <color indexed="8"/>
      <name val="宋体"/>
      <charset val="134"/>
    </font>
    <font>
      <sz val="9"/>
      <color rgb="FF000000"/>
      <name val="宋体"/>
      <charset val="134"/>
    </font>
    <font>
      <sz val="9"/>
      <color theme="1"/>
      <name val="宋体"/>
      <charset val="134"/>
      <scheme val="minor"/>
    </font>
    <font>
      <b/>
      <sz val="9"/>
      <color theme="1"/>
      <name val="宋体"/>
      <charset val="134"/>
      <scheme val="minor"/>
    </font>
    <font>
      <u/>
      <sz val="9"/>
      <name val="宋体"/>
      <charset val="134"/>
      <scheme val="minor"/>
    </font>
    <font>
      <sz val="9"/>
      <color rgb="FFFF0000"/>
      <name val="宋体"/>
      <charset val="134"/>
    </font>
    <font>
      <b/>
      <sz val="9"/>
      <name val="宋体"/>
      <charset val="134"/>
    </font>
    <font>
      <b/>
      <sz val="11"/>
      <color rgb="FFFFFFFF"/>
      <name val="宋体"/>
      <charset val="0"/>
      <scheme val="minor"/>
    </font>
    <font>
      <sz val="11"/>
      <color rgb="FF006100"/>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2" borderId="0" applyNumberFormat="0" applyBorder="0" applyAlignment="0" applyProtection="0">
      <alignment vertical="center"/>
    </xf>
    <xf numFmtId="0" fontId="18"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3" fillId="13"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11" applyNumberFormat="0" applyFont="0" applyAlignment="0" applyProtection="0">
      <alignment vertical="center"/>
    </xf>
    <xf numFmtId="0" fontId="22" fillId="19"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13" applyNumberFormat="0" applyFill="0" applyAlignment="0" applyProtection="0">
      <alignment vertical="center"/>
    </xf>
    <xf numFmtId="0" fontId="15" fillId="0" borderId="13" applyNumberFormat="0" applyFill="0" applyAlignment="0" applyProtection="0">
      <alignment vertical="center"/>
    </xf>
    <xf numFmtId="0" fontId="22" fillId="22" borderId="0" applyNumberFormat="0" applyBorder="0" applyAlignment="0" applyProtection="0">
      <alignment vertical="center"/>
    </xf>
    <xf numFmtId="0" fontId="13" fillId="0" borderId="16" applyNumberFormat="0" applyFill="0" applyAlignment="0" applyProtection="0">
      <alignment vertical="center"/>
    </xf>
    <xf numFmtId="0" fontId="22" fillId="15" borderId="0" applyNumberFormat="0" applyBorder="0" applyAlignment="0" applyProtection="0">
      <alignment vertical="center"/>
    </xf>
    <xf numFmtId="0" fontId="20" fillId="6" borderId="15" applyNumberFormat="0" applyAlignment="0" applyProtection="0">
      <alignment vertical="center"/>
    </xf>
    <xf numFmtId="0" fontId="27" fillId="6" borderId="14" applyNumberFormat="0" applyAlignment="0" applyProtection="0">
      <alignment vertical="center"/>
    </xf>
    <xf numFmtId="0" fontId="11" fillId="2" borderId="10" applyNumberFormat="0" applyAlignment="0" applyProtection="0">
      <alignment vertical="center"/>
    </xf>
    <xf numFmtId="0" fontId="21" fillId="18" borderId="0" applyNumberFormat="0" applyBorder="0" applyAlignment="0" applyProtection="0">
      <alignment vertical="center"/>
    </xf>
    <xf numFmtId="0" fontId="22" fillId="25" borderId="0" applyNumberFormat="0" applyBorder="0" applyAlignment="0" applyProtection="0">
      <alignment vertical="center"/>
    </xf>
    <xf numFmtId="0" fontId="14" fillId="0" borderId="12" applyNumberFormat="0" applyFill="0" applyAlignment="0" applyProtection="0">
      <alignment vertical="center"/>
    </xf>
    <xf numFmtId="0" fontId="26" fillId="0" borderId="17" applyNumberFormat="0" applyFill="0" applyAlignment="0" applyProtection="0">
      <alignment vertical="center"/>
    </xf>
    <xf numFmtId="0" fontId="12" fillId="4" borderId="0" applyNumberFormat="0" applyBorder="0" applyAlignment="0" applyProtection="0">
      <alignment vertical="center"/>
    </xf>
    <xf numFmtId="0" fontId="29" fillId="24" borderId="0" applyNumberFormat="0" applyBorder="0" applyAlignment="0" applyProtection="0">
      <alignment vertical="center"/>
    </xf>
    <xf numFmtId="0" fontId="21" fillId="14" borderId="0" applyNumberFormat="0" applyBorder="0" applyAlignment="0" applyProtection="0">
      <alignment vertical="center"/>
    </xf>
    <xf numFmtId="0" fontId="22" fillId="28" borderId="0" applyNumberFormat="0" applyBorder="0" applyAlignment="0" applyProtection="0">
      <alignment vertical="center"/>
    </xf>
    <xf numFmtId="0" fontId="21" fillId="31" borderId="0" applyNumberFormat="0" applyBorder="0" applyAlignment="0" applyProtection="0">
      <alignment vertical="center"/>
    </xf>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27" borderId="0" applyNumberFormat="0" applyBorder="0" applyAlignment="0" applyProtection="0">
      <alignment vertical="center"/>
    </xf>
    <xf numFmtId="0" fontId="22" fillId="21" borderId="0" applyNumberFormat="0" applyBorder="0" applyAlignment="0" applyProtection="0">
      <alignment vertical="center"/>
    </xf>
    <xf numFmtId="0" fontId="21" fillId="30" borderId="0" applyNumberFormat="0" applyBorder="0" applyAlignment="0" applyProtection="0">
      <alignment vertical="center"/>
    </xf>
    <xf numFmtId="0" fontId="21" fillId="7" borderId="0" applyNumberFormat="0" applyBorder="0" applyAlignment="0" applyProtection="0">
      <alignment vertical="center"/>
    </xf>
    <xf numFmtId="0" fontId="22" fillId="10" borderId="0" applyNumberFormat="0" applyBorder="0" applyAlignment="0" applyProtection="0">
      <alignment vertical="center"/>
    </xf>
    <xf numFmtId="0" fontId="21" fillId="23" borderId="0" applyNumberFormat="0" applyBorder="0" applyAlignment="0" applyProtection="0">
      <alignment vertical="center"/>
    </xf>
    <xf numFmtId="0" fontId="22" fillId="20" borderId="0" applyNumberFormat="0" applyBorder="0" applyAlignment="0" applyProtection="0">
      <alignment vertical="center"/>
    </xf>
    <xf numFmtId="0" fontId="22" fillId="29" borderId="0" applyNumberFormat="0" applyBorder="0" applyAlignment="0" applyProtection="0">
      <alignment vertical="center"/>
    </xf>
    <xf numFmtId="0" fontId="21" fillId="26" borderId="0" applyNumberFormat="0" applyBorder="0" applyAlignment="0" applyProtection="0">
      <alignment vertical="center"/>
    </xf>
    <xf numFmtId="0" fontId="22" fillId="32"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vertical="center"/>
    </xf>
    <xf numFmtId="176"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3"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1" fillId="0" borderId="5"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workbookViewId="0">
      <selection activeCell="A1" sqref="A1:J1"/>
    </sheetView>
  </sheetViews>
  <sheetFormatPr defaultColWidth="9" defaultRowHeight="11.25"/>
  <cols>
    <col min="1" max="1" width="9" style="1"/>
    <col min="2" max="2" width="13.8833333333333" style="1" customWidth="1"/>
    <col min="3" max="3" width="29.625" style="1" customWidth="1"/>
    <col min="4" max="4" width="9" style="1"/>
    <col min="5" max="5" width="8.25" style="1" customWidth="1"/>
    <col min="6" max="6" width="12.375" style="4" customWidth="1"/>
    <col min="7" max="7" width="11.625" style="1" customWidth="1"/>
    <col min="8" max="8" width="10.75" style="1" customWidth="1"/>
    <col min="9" max="9" width="29.5" style="1" customWidth="1"/>
    <col min="10" max="10" width="16.8833333333333" style="5" customWidth="1"/>
    <col min="11" max="11" width="2.88333333333333" style="1" customWidth="1"/>
    <col min="12" max="12" width="12.625" style="1"/>
    <col min="13" max="16384" width="9" style="1"/>
  </cols>
  <sheetData>
    <row r="1" s="1" customFormat="1" ht="29" customHeight="1" spans="1:10">
      <c r="A1" s="6" t="s">
        <v>0</v>
      </c>
      <c r="B1" s="7"/>
      <c r="C1" s="7"/>
      <c r="D1" s="7"/>
      <c r="E1" s="7"/>
      <c r="F1" s="8"/>
      <c r="G1" s="7"/>
      <c r="H1" s="7"/>
      <c r="I1" s="7"/>
      <c r="J1" s="36"/>
    </row>
    <row r="2" s="1" customFormat="1" ht="27" customHeight="1" spans="1:10">
      <c r="A2" s="9" t="s">
        <v>1</v>
      </c>
      <c r="B2" s="10" t="s">
        <v>2</v>
      </c>
      <c r="C2" s="10"/>
      <c r="D2" s="9" t="s">
        <v>3</v>
      </c>
      <c r="E2" s="9"/>
      <c r="F2" s="11" t="s">
        <v>4</v>
      </c>
      <c r="G2" s="11"/>
      <c r="H2" s="11"/>
      <c r="I2" s="37" t="s">
        <v>5</v>
      </c>
      <c r="J2" s="37"/>
    </row>
    <row r="3" s="1" customFormat="1" ht="24" customHeight="1" spans="1:10">
      <c r="A3" s="12" t="s">
        <v>6</v>
      </c>
      <c r="B3" s="13" t="s">
        <v>7</v>
      </c>
      <c r="C3" s="14"/>
      <c r="D3" s="9"/>
      <c r="E3" s="9"/>
      <c r="F3" s="11"/>
      <c r="G3" s="11"/>
      <c r="H3" s="11"/>
      <c r="I3" s="37"/>
      <c r="J3" s="37"/>
    </row>
    <row r="4" s="1" customFormat="1" ht="33.75" spans="1:10">
      <c r="A4" s="15" t="s">
        <v>8</v>
      </c>
      <c r="B4" s="16" t="s">
        <v>9</v>
      </c>
      <c r="C4" s="16" t="s">
        <v>10</v>
      </c>
      <c r="D4" s="16" t="s">
        <v>11</v>
      </c>
      <c r="E4" s="16" t="s">
        <v>12</v>
      </c>
      <c r="F4" s="17" t="s">
        <v>13</v>
      </c>
      <c r="G4" s="17" t="s">
        <v>14</v>
      </c>
      <c r="H4" s="17" t="s">
        <v>15</v>
      </c>
      <c r="I4" s="38" t="s">
        <v>16</v>
      </c>
      <c r="J4" s="39" t="s">
        <v>17</v>
      </c>
    </row>
    <row r="5" s="1" customFormat="1" ht="33.75" spans="1:10">
      <c r="A5" s="18">
        <v>1</v>
      </c>
      <c r="B5" s="19" t="s">
        <v>18</v>
      </c>
      <c r="C5" s="20" t="s">
        <v>19</v>
      </c>
      <c r="D5" s="21" t="s">
        <v>20</v>
      </c>
      <c r="E5" s="22">
        <v>4274</v>
      </c>
      <c r="F5" s="23">
        <v>5.44</v>
      </c>
      <c r="G5" s="24"/>
      <c r="H5" s="24"/>
      <c r="I5" s="40" t="s">
        <v>21</v>
      </c>
      <c r="J5" s="41" t="s">
        <v>22</v>
      </c>
    </row>
    <row r="6" s="1" customFormat="1" ht="225" spans="1:10">
      <c r="A6" s="18">
        <v>2</v>
      </c>
      <c r="B6" s="10" t="s">
        <v>23</v>
      </c>
      <c r="C6" s="20" t="s">
        <v>24</v>
      </c>
      <c r="D6" s="17" t="s">
        <v>25</v>
      </c>
      <c r="E6" s="22">
        <v>5.115</v>
      </c>
      <c r="F6" s="23">
        <v>3203.88</v>
      </c>
      <c r="G6" s="24"/>
      <c r="H6" s="24"/>
      <c r="I6" s="40"/>
      <c r="J6" s="41" t="s">
        <v>26</v>
      </c>
    </row>
    <row r="7" s="1" customFormat="1" ht="123.75" spans="1:10">
      <c r="A7" s="18">
        <v>3</v>
      </c>
      <c r="B7" s="10" t="s">
        <v>27</v>
      </c>
      <c r="C7" s="20" t="s">
        <v>28</v>
      </c>
      <c r="D7" s="17" t="s">
        <v>25</v>
      </c>
      <c r="E7" s="21">
        <v>12.323</v>
      </c>
      <c r="F7" s="23">
        <f>3203.88-300</f>
        <v>2903.88</v>
      </c>
      <c r="G7" s="24"/>
      <c r="H7" s="24"/>
      <c r="I7" s="40"/>
      <c r="J7" s="41" t="s">
        <v>26</v>
      </c>
    </row>
    <row r="8" s="1" customFormat="1" ht="258.75" spans="1:10">
      <c r="A8" s="18">
        <v>4</v>
      </c>
      <c r="B8" s="10" t="s">
        <v>29</v>
      </c>
      <c r="C8" s="20" t="s">
        <v>30</v>
      </c>
      <c r="D8" s="17" t="s">
        <v>25</v>
      </c>
      <c r="E8" s="17">
        <v>253.553</v>
      </c>
      <c r="F8" s="23">
        <f>3203.88-300</f>
        <v>2903.88</v>
      </c>
      <c r="G8" s="24"/>
      <c r="H8" s="24"/>
      <c r="I8" s="40"/>
      <c r="J8" s="41" t="s">
        <v>31</v>
      </c>
    </row>
    <row r="9" s="1" customFormat="1" ht="247.5" spans="1:10">
      <c r="A9" s="18">
        <v>5</v>
      </c>
      <c r="B9" s="19" t="s">
        <v>32</v>
      </c>
      <c r="C9" s="20" t="s">
        <v>33</v>
      </c>
      <c r="D9" s="17" t="s">
        <v>34</v>
      </c>
      <c r="E9" s="21">
        <v>280.102</v>
      </c>
      <c r="F9" s="23">
        <v>3203.88</v>
      </c>
      <c r="G9" s="24"/>
      <c r="H9" s="24"/>
      <c r="I9" s="40"/>
      <c r="J9" s="41" t="s">
        <v>31</v>
      </c>
    </row>
    <row r="10" s="1" customFormat="1" ht="135" spans="1:10">
      <c r="A10" s="18">
        <v>6</v>
      </c>
      <c r="B10" s="19" t="s">
        <v>35</v>
      </c>
      <c r="C10" s="20" t="s">
        <v>36</v>
      </c>
      <c r="D10" s="17" t="s">
        <v>37</v>
      </c>
      <c r="E10" s="21">
        <v>3055.72</v>
      </c>
      <c r="F10" s="23">
        <v>85</v>
      </c>
      <c r="G10" s="24"/>
      <c r="H10" s="24"/>
      <c r="I10" s="40"/>
      <c r="J10" s="42" t="s">
        <v>38</v>
      </c>
    </row>
    <row r="11" s="1" customFormat="1" ht="180" spans="1:10">
      <c r="A11" s="18">
        <v>7</v>
      </c>
      <c r="B11" s="20" t="s">
        <v>39</v>
      </c>
      <c r="C11" s="20" t="s">
        <v>40</v>
      </c>
      <c r="D11" s="17" t="s">
        <v>37</v>
      </c>
      <c r="E11" s="22">
        <v>714.7</v>
      </c>
      <c r="F11" s="23">
        <v>24.27</v>
      </c>
      <c r="G11" s="24"/>
      <c r="H11" s="24"/>
      <c r="I11" s="40"/>
      <c r="J11" s="41" t="s">
        <v>26</v>
      </c>
    </row>
    <row r="12" s="1" customFormat="1" ht="236.25" spans="1:10">
      <c r="A12" s="18">
        <v>8</v>
      </c>
      <c r="B12" s="20" t="s">
        <v>41</v>
      </c>
      <c r="C12" s="20" t="s">
        <v>42</v>
      </c>
      <c r="D12" s="17" t="s">
        <v>25</v>
      </c>
      <c r="E12" s="22">
        <v>32.912</v>
      </c>
      <c r="F12" s="23">
        <v>3203.88</v>
      </c>
      <c r="G12" s="24"/>
      <c r="H12" s="24"/>
      <c r="I12" s="40"/>
      <c r="J12" s="41" t="s">
        <v>26</v>
      </c>
    </row>
    <row r="13" s="1" customFormat="1" ht="157.5" spans="1:10">
      <c r="A13" s="18">
        <v>9</v>
      </c>
      <c r="B13" s="20" t="s">
        <v>43</v>
      </c>
      <c r="C13" s="20" t="s">
        <v>44</v>
      </c>
      <c r="D13" s="17" t="s">
        <v>34</v>
      </c>
      <c r="E13" s="21">
        <v>12.71</v>
      </c>
      <c r="F13" s="23">
        <v>3203.88</v>
      </c>
      <c r="G13" s="24"/>
      <c r="H13" s="24"/>
      <c r="I13" s="40"/>
      <c r="J13" s="41" t="s">
        <v>26</v>
      </c>
    </row>
    <row r="14" s="1" customFormat="1" ht="90" spans="1:10">
      <c r="A14" s="18">
        <v>10</v>
      </c>
      <c r="B14" s="20" t="s">
        <v>45</v>
      </c>
      <c r="C14" s="20" t="s">
        <v>46</v>
      </c>
      <c r="D14" s="17" t="s">
        <v>25</v>
      </c>
      <c r="E14" s="21">
        <v>3</v>
      </c>
      <c r="F14" s="23">
        <v>2135.92</v>
      </c>
      <c r="G14" s="24"/>
      <c r="H14" s="24"/>
      <c r="I14" s="40"/>
      <c r="J14" s="41" t="s">
        <v>26</v>
      </c>
    </row>
    <row r="15" s="1" customFormat="1" ht="251" customHeight="1" spans="1:10">
      <c r="A15" s="18">
        <v>11</v>
      </c>
      <c r="B15" s="19" t="s">
        <v>47</v>
      </c>
      <c r="C15" s="20" t="s">
        <v>48</v>
      </c>
      <c r="D15" s="21" t="s">
        <v>25</v>
      </c>
      <c r="E15" s="21">
        <v>2.132</v>
      </c>
      <c r="F15" s="23">
        <v>3203.88</v>
      </c>
      <c r="G15" s="24"/>
      <c r="H15" s="24"/>
      <c r="I15" s="40"/>
      <c r="J15" s="41" t="s">
        <v>26</v>
      </c>
    </row>
    <row r="16" s="1" customFormat="1" ht="69" customHeight="1" spans="1:10">
      <c r="A16" s="18">
        <v>12</v>
      </c>
      <c r="B16" s="19" t="s">
        <v>49</v>
      </c>
      <c r="C16" s="20" t="s">
        <v>50</v>
      </c>
      <c r="D16" s="21" t="s">
        <v>37</v>
      </c>
      <c r="E16" s="21">
        <v>14243.39</v>
      </c>
      <c r="F16" s="23">
        <v>27.18</v>
      </c>
      <c r="G16" s="24"/>
      <c r="H16" s="24"/>
      <c r="I16" s="40"/>
      <c r="J16" s="41" t="s">
        <v>51</v>
      </c>
    </row>
    <row r="17" s="1" customFormat="1" ht="56" customHeight="1" spans="1:10">
      <c r="A17" s="18">
        <v>13</v>
      </c>
      <c r="B17" s="19" t="s">
        <v>52</v>
      </c>
      <c r="C17" s="20" t="s">
        <v>53</v>
      </c>
      <c r="D17" s="17" t="s">
        <v>37</v>
      </c>
      <c r="E17" s="21">
        <v>2449.35</v>
      </c>
      <c r="F17" s="23">
        <v>40.78</v>
      </c>
      <c r="G17" s="24"/>
      <c r="H17" s="24"/>
      <c r="I17" s="40"/>
      <c r="J17" s="41" t="s">
        <v>51</v>
      </c>
    </row>
    <row r="18" s="1" customFormat="1" ht="18" customHeight="1" spans="1:10">
      <c r="A18" s="25">
        <v>14</v>
      </c>
      <c r="B18" s="26" t="s">
        <v>54</v>
      </c>
      <c r="C18" s="26" t="s">
        <v>55</v>
      </c>
      <c r="D18" s="27" t="s">
        <v>25</v>
      </c>
      <c r="E18" s="18">
        <f>0.092+0.778</f>
        <v>0.87</v>
      </c>
      <c r="F18" s="28">
        <v>2718.45</v>
      </c>
      <c r="G18" s="29"/>
      <c r="H18" s="29"/>
      <c r="I18" s="40"/>
      <c r="J18" s="26" t="s">
        <v>56</v>
      </c>
    </row>
    <row r="19" s="2" customFormat="1" spans="1:10">
      <c r="A19" s="16"/>
      <c r="B19" s="16" t="s">
        <v>57</v>
      </c>
      <c r="C19" s="16"/>
      <c r="D19" s="30" t="s">
        <v>58</v>
      </c>
      <c r="E19" s="30"/>
      <c r="F19" s="30"/>
      <c r="G19" s="30"/>
      <c r="H19" s="30"/>
      <c r="I19" s="30"/>
      <c r="J19" s="43"/>
    </row>
    <row r="20" s="2" customFormat="1" spans="1:10">
      <c r="A20" s="16"/>
      <c r="B20" s="16" t="s">
        <v>59</v>
      </c>
      <c r="C20" s="16"/>
      <c r="D20" s="31" t="s">
        <v>60</v>
      </c>
      <c r="E20" s="32"/>
      <c r="F20" s="32"/>
      <c r="G20" s="32"/>
      <c r="H20" s="32"/>
      <c r="I20" s="44" t="s">
        <v>61</v>
      </c>
      <c r="J20" s="45"/>
    </row>
    <row r="21" s="2" customFormat="1" spans="1:10">
      <c r="A21" s="15"/>
      <c r="B21" s="16" t="s">
        <v>62</v>
      </c>
      <c r="C21" s="16"/>
      <c r="D21" s="31" t="s">
        <v>60</v>
      </c>
      <c r="E21" s="32"/>
      <c r="F21" s="32"/>
      <c r="G21" s="32"/>
      <c r="H21" s="32"/>
      <c r="I21" s="44" t="s">
        <v>63</v>
      </c>
      <c r="J21" s="45"/>
    </row>
    <row r="22" s="3" customFormat="1" ht="162" customHeight="1" spans="1:10">
      <c r="A22" s="33" t="s">
        <v>64</v>
      </c>
      <c r="B22" s="34"/>
      <c r="C22" s="34"/>
      <c r="D22" s="34"/>
      <c r="E22" s="34"/>
      <c r="F22" s="35"/>
      <c r="G22" s="34"/>
      <c r="H22" s="34"/>
      <c r="I22" s="34"/>
      <c r="J22" s="34"/>
    </row>
    <row r="23" s="1" customFormat="1" spans="6:10">
      <c r="F23" s="4"/>
      <c r="J23" s="5"/>
    </row>
  </sheetData>
  <mergeCells count="16">
    <mergeCell ref="A1:J1"/>
    <mergeCell ref="B2:C2"/>
    <mergeCell ref="B3:C3"/>
    <mergeCell ref="B19:C19"/>
    <mergeCell ref="D19:J19"/>
    <mergeCell ref="B20:C20"/>
    <mergeCell ref="D20:H20"/>
    <mergeCell ref="I20:J20"/>
    <mergeCell ref="B21:C21"/>
    <mergeCell ref="D21:H21"/>
    <mergeCell ref="I21:J21"/>
    <mergeCell ref="A22:J22"/>
    <mergeCell ref="I5:I18"/>
    <mergeCell ref="D2:E3"/>
    <mergeCell ref="F2:H3"/>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2023-02-20T08:09:56Z</dcterms:created>
  <dcterms:modified xsi:type="dcterms:W3CDTF">2023-02-20T08:10:06Z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